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0" yWindow="0" windowWidth="20520" windowHeight="11085" tabRatio="740" activeTab="10"/>
  </bookViews>
  <sheets>
    <sheet name="Evaluator 1" sheetId="2" r:id="rId1"/>
    <sheet name="Evaluator 2" sheetId="3" r:id="rId2"/>
    <sheet name="Evaluator 3" sheetId="5" r:id="rId3"/>
    <sheet name="Evaluator 4" sheetId="9" r:id="rId4"/>
    <sheet name="Evaluator 5" sheetId="10" r:id="rId5"/>
    <sheet name="Evaluator 6" sheetId="12" r:id="rId6"/>
    <sheet name="Evaluator 7" sheetId="13" r:id="rId7"/>
    <sheet name="Evaluator 8" sheetId="4" r:id="rId8"/>
    <sheet name="HUB" sheetId="17" r:id="rId9"/>
    <sheet name="Summary" sheetId="1" r:id="rId10"/>
    <sheet name="Criteria" sheetId="18" r:id="rId11"/>
  </sheets>
  <calcPr calcId="152511"/>
</workbook>
</file>

<file path=xl/calcChain.xml><?xml version="1.0" encoding="utf-8"?>
<calcChain xmlns="http://schemas.openxmlformats.org/spreadsheetml/2006/main">
  <c r="D12" i="18" l="1"/>
  <c r="Q12" i="18" s="1"/>
  <c r="G12" i="18"/>
  <c r="J12" i="18"/>
  <c r="M12" i="18"/>
  <c r="P12" i="18"/>
  <c r="D13" i="18"/>
  <c r="Q13" i="18" s="1"/>
  <c r="G13" i="18"/>
  <c r="J13" i="18"/>
  <c r="M13" i="18"/>
  <c r="P13" i="18"/>
  <c r="I4" i="4" l="1"/>
  <c r="U8" i="1" l="1"/>
  <c r="Q8" i="1" l="1"/>
  <c r="Q7" i="1"/>
  <c r="I5" i="17" l="1"/>
  <c r="I4" i="17"/>
  <c r="F8" i="1"/>
  <c r="F7" i="1"/>
  <c r="E8" i="1"/>
  <c r="E7" i="1"/>
  <c r="D8" i="1"/>
  <c r="D7" i="1"/>
  <c r="C8" i="1"/>
  <c r="C7" i="1"/>
  <c r="R8" i="1" l="1"/>
  <c r="S8" i="1" s="1"/>
  <c r="R7" i="1"/>
  <c r="S7" i="1" s="1"/>
  <c r="I5" i="4" l="1"/>
  <c r="G7" i="1" l="1"/>
  <c r="I8" i="1"/>
  <c r="I7" i="1"/>
  <c r="J7" i="1" s="1"/>
  <c r="U7" i="1" s="1"/>
  <c r="I5" i="13"/>
  <c r="H8" i="1" s="1"/>
  <c r="I4" i="13"/>
  <c r="H7" i="1" s="1"/>
  <c r="I5" i="12"/>
  <c r="G8" i="1" s="1"/>
  <c r="I4" i="12"/>
  <c r="I5" i="10"/>
  <c r="I4" i="10"/>
  <c r="I5" i="9"/>
  <c r="I4" i="9"/>
  <c r="I5" i="5"/>
  <c r="I4" i="5"/>
  <c r="I5" i="3"/>
  <c r="I4" i="3"/>
  <c r="I5" i="2"/>
  <c r="I4" i="2"/>
  <c r="B8" i="1" l="1"/>
  <c r="B7" i="1"/>
  <c r="M7" i="1" l="1"/>
  <c r="M8" i="1"/>
  <c r="J8" i="1" l="1"/>
  <c r="N7" i="1"/>
  <c r="N8" i="1"/>
  <c r="M6" i="1"/>
  <c r="O7" i="1" l="1"/>
  <c r="O8" i="1"/>
  <c r="A8" i="1" l="1"/>
  <c r="A7" i="1"/>
  <c r="K7" i="1" l="1"/>
  <c r="K8" i="1"/>
  <c r="V7" i="1" l="1"/>
  <c r="V8" i="1"/>
</calcChain>
</file>

<file path=xl/sharedStrings.xml><?xml version="1.0" encoding="utf-8"?>
<sst xmlns="http://schemas.openxmlformats.org/spreadsheetml/2006/main" count="129" uniqueCount="51">
  <si>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</si>
  <si>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</si>
  <si>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</si>
  <si>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</si>
  <si>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</si>
  <si>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</si>
  <si>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</si>
  <si>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</si>
  <si>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</si>
  <si>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</si>
  <si>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</si>
  <si>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</si>
  <si>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</si>
  <si>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</si>
  <si>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</si>
  <si>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</si>
  <si>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</si>
  <si>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</si>
  <si>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</si>
  <si>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</si>
  <si>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RESPONDENT SUMMARY</t>
  </si>
  <si>
    <t>Criteria 5</t>
  </si>
  <si>
    <t>Evaluator 6</t>
  </si>
  <si>
    <t>Evaluator 7</t>
  </si>
  <si>
    <t xml:space="preserve">RFP730-19081 Athletics Custodial Services </t>
  </si>
  <si>
    <t>Total (Technical Only</t>
  </si>
  <si>
    <t>OVG</t>
  </si>
  <si>
    <t>SMG</t>
  </si>
  <si>
    <t>HUB</t>
  </si>
  <si>
    <t>HUB Score</t>
  </si>
  <si>
    <t>HUB Ranking</t>
  </si>
  <si>
    <t>Evaluator 8</t>
  </si>
  <si>
    <t xml:space="preserve">HUB </t>
  </si>
  <si>
    <t>Updated: 6/18</t>
  </si>
  <si>
    <t>Non-Disclosure:</t>
  </si>
  <si>
    <t>Points (1-5)</t>
  </si>
  <si>
    <t>HUB                                                                                                                        **ONLY  HUB WILL Evaluate***</t>
  </si>
  <si>
    <t>Strength of transition plan</t>
  </si>
  <si>
    <t>Ability to provide services for day-to-day cleaning and event cleaning (before, during and after) for specific various types of facilities under Athletics management.</t>
  </si>
  <si>
    <t>Strength of staffing plan – thoroughness and adaptable, training and hiring practices and organizational structure</t>
  </si>
  <si>
    <t xml:space="preserve"> Criteria 5</t>
  </si>
  <si>
    <t xml:space="preserve"> Criteria 4</t>
  </si>
  <si>
    <t xml:space="preserve"> Criteria 3</t>
  </si>
  <si>
    <t xml:space="preserve"> Criteria 2</t>
  </si>
  <si>
    <t xml:space="preserve"> Criteria 1</t>
  </si>
  <si>
    <t>5/14/19 @ 3 PM</t>
  </si>
  <si>
    <t>Evaluation Due Date</t>
  </si>
  <si>
    <t>Name</t>
  </si>
  <si>
    <t>Shortlist - RFP730-19081 Athletics Custodial Services</t>
  </si>
  <si>
    <t xml:space="preserve">University of Houston Evaluation Matrix         
</t>
  </si>
  <si>
    <t>Value of the financial aspect of the proposal in terms of cost to the University and capital investment
**ONLY  EVALUATOR 8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</si>
</sst>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b/>
      <sz val="12"/>
      <color rgb="FF002060"/>
      <name val="Arial"/>
      <family val="2"/>
    </font>
    <font>
      <sz val="10"/>
      <color theme="1"/>
      <name val="Arial"/>
      <family val="2"/>
    </font>
    <font>
      <u/>
      <sz val="11"/>
      <color theme="10"/>
      <name val="Calibri"/>
      <family val="2"/>
      <scheme val="minor"/>
    </font>
    <font>
      <b/>
      <sz val="8"/>
      <name val="Arial"/>
      <family val="2"/>
    </font>
    <font>
      <b/>
      <sz val="9"/>
      <color rgb="FFFF0000"/>
      <name val="Arial"/>
      <family val="2"/>
    </font>
    <font>
      <sz val="9"/>
      <name val="Arial"/>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79998168889431442"/>
        <bgColor indexed="64"/>
      </patternFill>
    </fill>
    <fill>
      <patternFill patternType="mediumGray"/>
    </fill>
    <fill>
      <patternFill patternType="mediumGray">
        <bgColor theme="0"/>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09">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47" fillId="0" borderId="0" applyNumberFormat="0" applyFill="0" applyBorder="0" applyAlignment="0" applyProtection="0"/>
    <xf numFmtId="0" fontId="1" fillId="0" borderId="0"/>
  </cellStyleXfs>
  <cellXfs count="104">
    <xf numFmtId="0" fontId="0" fillId="0" borderId="0" xfId="0"/>
    <xf numFmtId="0" fontId="0" fillId="0" borderId="0" xfId="0" applyBorder="1"/>
    <xf numFmtId="0" fontId="0" fillId="0" borderId="0" xfId="0"/>
    <xf numFmtId="0" fontId="17" fillId="0" borderId="0" xfId="0" applyFont="1"/>
    <xf numFmtId="0" fontId="0" fillId="0" borderId="0" xfId="0"/>
    <xf numFmtId="0" fontId="38" fillId="25" borderId="0" xfId="0" applyFont="1" applyFill="1" applyAlignment="1"/>
    <xf numFmtId="0" fontId="39" fillId="25" borderId="0" xfId="0" applyFont="1" applyFill="1"/>
    <xf numFmtId="0" fontId="15" fillId="25" borderId="0" xfId="0" applyFont="1" applyFill="1" applyAlignment="1"/>
    <xf numFmtId="0" fontId="16" fillId="25" borderId="0" xfId="0" applyFont="1" applyFill="1"/>
    <xf numFmtId="0" fontId="39" fillId="25" borderId="0" xfId="0" applyFont="1" applyFill="1" applyBorder="1"/>
    <xf numFmtId="0" fontId="16" fillId="25" borderId="0" xfId="0" applyFont="1" applyFill="1" applyBorder="1"/>
    <xf numFmtId="0" fontId="15" fillId="25" borderId="0" xfId="0" applyFont="1" applyFill="1" applyBorder="1"/>
    <xf numFmtId="0" fontId="15" fillId="25" borderId="0" xfId="0" applyFont="1" applyFill="1"/>
    <xf numFmtId="0" fontId="15" fillId="25" borderId="0" xfId="0" applyFont="1" applyFill="1" applyBorder="1" applyAlignment="1">
      <alignment horizontal="left" vertical="center"/>
    </xf>
    <xf numFmtId="0" fontId="15" fillId="25" borderId="0" xfId="0" applyFont="1" applyFill="1" applyBorder="1" applyAlignment="1">
      <alignment horizontal="right" textRotation="90" wrapText="1"/>
    </xf>
    <xf numFmtId="0" fontId="36" fillId="25" borderId="0" xfId="0" applyFont="1" applyFill="1" applyBorder="1" applyAlignment="1">
      <alignment horizontal="right" textRotation="90" wrapText="1"/>
    </xf>
    <xf numFmtId="0" fontId="15" fillId="25" borderId="0" xfId="0" applyFont="1" applyFill="1" applyAlignment="1">
      <alignment horizontal="center" vertical="center"/>
    </xf>
    <xf numFmtId="4" fontId="16" fillId="25" borderId="11" xfId="0" applyNumberFormat="1" applyFont="1" applyFill="1" applyBorder="1" applyAlignment="1">
      <alignment horizontal="right"/>
    </xf>
    <xf numFmtId="4" fontId="37" fillId="25" borderId="11" xfId="0" applyNumberFormat="1" applyFont="1" applyFill="1" applyBorder="1" applyAlignment="1">
      <alignment horizontal="right"/>
    </xf>
    <xf numFmtId="4" fontId="16" fillId="25" borderId="12" xfId="0" applyNumberFormat="1" applyFont="1" applyFill="1" applyBorder="1" applyAlignment="1">
      <alignment horizontal="right"/>
    </xf>
    <xf numFmtId="0" fontId="16" fillId="25" borderId="11" xfId="0" applyFont="1" applyFill="1" applyBorder="1" applyAlignment="1">
      <alignment horizontal="right"/>
    </xf>
    <xf numFmtId="4" fontId="16" fillId="25" borderId="11" xfId="0" applyNumberFormat="1" applyFont="1" applyFill="1" applyBorder="1"/>
    <xf numFmtId="0" fontId="16" fillId="25" borderId="11" xfId="0" applyFont="1" applyFill="1" applyBorder="1" applyAlignment="1">
      <alignment horizontal="left"/>
    </xf>
    <xf numFmtId="0" fontId="16" fillId="25" borderId="12" xfId="0" applyFont="1" applyFill="1" applyBorder="1" applyAlignment="1">
      <alignment horizontal="left"/>
    </xf>
    <xf numFmtId="0" fontId="40" fillId="25" borderId="0" xfId="0" applyFont="1" applyFill="1"/>
    <xf numFmtId="0" fontId="36" fillId="24" borderId="14" xfId="0" applyFont="1" applyFill="1" applyBorder="1" applyAlignment="1">
      <alignment horizontal="right" textRotation="90"/>
    </xf>
    <xf numFmtId="0" fontId="37" fillId="24" borderId="13" xfId="0" applyFont="1" applyFill="1" applyBorder="1" applyAlignment="1">
      <alignment horizontal="right"/>
    </xf>
    <xf numFmtId="0" fontId="17" fillId="0" borderId="0" xfId="98" applyFont="1"/>
    <xf numFmtId="0" fontId="15" fillId="0" borderId="0" xfId="98" applyFont="1" applyBorder="1" applyAlignment="1"/>
    <xf numFmtId="0" fontId="17" fillId="0" borderId="0" xfId="98" applyFont="1" applyBorder="1"/>
    <xf numFmtId="0" fontId="17" fillId="0" borderId="0" xfId="98" applyFont="1"/>
    <xf numFmtId="0" fontId="15" fillId="0" borderId="0" xfId="98" applyFont="1" applyBorder="1" applyAlignment="1"/>
    <xf numFmtId="0" fontId="17" fillId="0" borderId="0" xfId="98" applyFont="1" applyBorder="1"/>
    <xf numFmtId="0" fontId="17" fillId="0" borderId="0" xfId="98" applyFont="1"/>
    <xf numFmtId="0" fontId="15" fillId="0" borderId="0" xfId="98" applyFont="1" applyBorder="1" applyAlignment="1"/>
    <xf numFmtId="0" fontId="17" fillId="0" borderId="0" xfId="98" applyFont="1" applyBorder="1"/>
    <xf numFmtId="0" fontId="17" fillId="0" borderId="0" xfId="98" applyFont="1"/>
    <xf numFmtId="0" fontId="15" fillId="0" borderId="0" xfId="98" applyFont="1" applyBorder="1" applyAlignment="1"/>
    <xf numFmtId="0" fontId="17" fillId="0" borderId="0" xfId="98" applyFont="1" applyBorder="1"/>
    <xf numFmtId="0" fontId="17" fillId="0" borderId="0" xfId="98" applyFont="1"/>
    <xf numFmtId="0" fontId="15" fillId="0" borderId="0" xfId="98" applyFont="1" applyBorder="1" applyAlignment="1"/>
    <xf numFmtId="0" fontId="43" fillId="0" borderId="0" xfId="98" applyFont="1" applyFill="1" applyBorder="1"/>
    <xf numFmtId="0" fontId="17" fillId="0" borderId="0" xfId="98" applyFont="1" applyBorder="1"/>
    <xf numFmtId="0" fontId="37" fillId="25" borderId="13" xfId="0" applyFont="1" applyFill="1" applyBorder="1" applyAlignment="1">
      <alignment horizontal="right"/>
    </xf>
    <xf numFmtId="0" fontId="41" fillId="0" borderId="10" xfId="4" applyFont="1" applyBorder="1" applyAlignment="1">
      <alignment horizontal="right"/>
    </xf>
    <xf numFmtId="0" fontId="44" fillId="0" borderId="10" xfId="4" applyFont="1" applyFill="1" applyBorder="1" applyAlignment="1">
      <alignment horizontal="right"/>
    </xf>
    <xf numFmtId="0" fontId="17" fillId="0" borderId="0" xfId="98" applyFont="1"/>
    <xf numFmtId="0" fontId="17" fillId="0" borderId="0" xfId="98" applyFont="1"/>
    <xf numFmtId="0" fontId="17" fillId="0" borderId="0" xfId="98" applyFont="1"/>
    <xf numFmtId="0" fontId="17" fillId="0" borderId="0" xfId="98" applyFont="1"/>
    <xf numFmtId="0" fontId="17" fillId="0" borderId="0" xfId="98" applyFont="1"/>
    <xf numFmtId="0" fontId="17" fillId="0" borderId="0" xfId="98" applyFont="1"/>
    <xf numFmtId="0" fontId="17" fillId="0" borderId="0" xfId="98" applyFont="1"/>
    <xf numFmtId="0" fontId="17" fillId="0" borderId="0" xfId="98" applyFont="1"/>
    <xf numFmtId="0" fontId="43" fillId="0" borderId="0" xfId="98" applyFont="1" applyFill="1" applyBorder="1"/>
    <xf numFmtId="0" fontId="45" fillId="25" borderId="0" xfId="0" applyFont="1" applyFill="1" applyBorder="1" applyAlignment="1">
      <alignment horizontal="right" textRotation="90" wrapText="1"/>
    </xf>
    <xf numFmtId="0" fontId="15" fillId="25" borderId="0" xfId="0" applyFont="1" applyFill="1" applyAlignment="1">
      <alignment horizontal="left"/>
    </xf>
    <xf numFmtId="0" fontId="17" fillId="0" borderId="0" xfId="98" applyFont="1"/>
    <xf numFmtId="0" fontId="43" fillId="0" borderId="0" xfId="98" applyFont="1" applyFill="1" applyBorder="1"/>
    <xf numFmtId="0" fontId="15" fillId="0" borderId="0" xfId="98" applyFont="1" applyFill="1" applyBorder="1" applyAlignment="1">
      <alignment horizontal="center" vertical="center" wrapText="1"/>
    </xf>
    <xf numFmtId="0" fontId="42" fillId="0" borderId="10" xfId="4" applyFont="1" applyBorder="1" applyAlignment="1">
      <alignment horizontal="center"/>
    </xf>
    <xf numFmtId="0" fontId="41" fillId="0" borderId="0" xfId="98" applyFont="1" applyAlignment="1">
      <alignment horizontal="left"/>
    </xf>
    <xf numFmtId="0" fontId="15" fillId="0" borderId="0" xfId="98" applyFont="1" applyBorder="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38" fillId="25" borderId="0" xfId="0" applyFont="1" applyFill="1" applyBorder="1" applyAlignment="1">
      <alignment horizontal="left"/>
    </xf>
    <xf numFmtId="0" fontId="17" fillId="25" borderId="0" xfId="98" applyFont="1" applyFill="1"/>
    <xf numFmtId="0" fontId="40" fillId="25" borderId="0" xfId="98" applyFont="1" applyFill="1"/>
    <xf numFmtId="0" fontId="17" fillId="25" borderId="0" xfId="98" applyFont="1" applyFill="1" applyAlignment="1">
      <alignment wrapText="1"/>
    </xf>
    <xf numFmtId="0" fontId="47" fillId="25" borderId="0" xfId="107" applyFill="1"/>
    <xf numFmtId="0" fontId="1" fillId="0" borderId="0" xfId="108"/>
    <xf numFmtId="0" fontId="1" fillId="25" borderId="0" xfId="108" applyFill="1"/>
    <xf numFmtId="0" fontId="44" fillId="25" borderId="0" xfId="98" applyFont="1" applyFill="1"/>
    <xf numFmtId="0" fontId="17" fillId="25" borderId="10" xfId="98" applyFont="1" applyFill="1" applyBorder="1"/>
    <xf numFmtId="0" fontId="17" fillId="26" borderId="15" xfId="98" applyFont="1" applyFill="1" applyBorder="1"/>
    <xf numFmtId="0" fontId="17" fillId="26" borderId="0" xfId="98" applyFont="1" applyFill="1" applyBorder="1"/>
    <xf numFmtId="0" fontId="44" fillId="27" borderId="16" xfId="98" applyFont="1" applyFill="1" applyBorder="1"/>
    <xf numFmtId="0" fontId="17" fillId="28" borderId="17" xfId="98" applyFont="1" applyFill="1" applyBorder="1"/>
    <xf numFmtId="0" fontId="17" fillId="29" borderId="0" xfId="98" applyFont="1" applyFill="1" applyBorder="1" applyAlignment="1">
      <alignment horizontal="center" vertical="center"/>
    </xf>
    <xf numFmtId="0" fontId="17" fillId="30" borderId="18" xfId="98" applyFont="1" applyFill="1" applyBorder="1" applyProtection="1">
      <protection locked="0"/>
    </xf>
    <xf numFmtId="0" fontId="48" fillId="25" borderId="0" xfId="98" applyFont="1" applyFill="1" applyAlignment="1">
      <alignment horizontal="center" wrapText="1"/>
    </xf>
    <xf numFmtId="0" fontId="48" fillId="31" borderId="19" xfId="98" applyFont="1" applyFill="1" applyBorder="1" applyAlignment="1">
      <alignment horizontal="right" wrapText="1"/>
    </xf>
    <xf numFmtId="0" fontId="48" fillId="25" borderId="17" xfId="98" applyFont="1" applyFill="1" applyBorder="1" applyAlignment="1">
      <alignment horizontal="right" wrapText="1"/>
    </xf>
    <xf numFmtId="0" fontId="48" fillId="25" borderId="0" xfId="98" applyFont="1" applyFill="1" applyBorder="1" applyAlignment="1">
      <alignment horizontal="right" wrapText="1"/>
    </xf>
    <xf numFmtId="0" fontId="48" fillId="25" borderId="20" xfId="98" applyFont="1" applyFill="1" applyBorder="1" applyAlignment="1">
      <alignment horizontal="right" wrapText="1"/>
    </xf>
    <xf numFmtId="0" fontId="48" fillId="25" borderId="0" xfId="98" applyFont="1" applyFill="1" applyAlignment="1">
      <alignment wrapText="1"/>
    </xf>
    <xf numFmtId="0" fontId="17" fillId="25" borderId="0" xfId="98" applyFont="1" applyFill="1" applyAlignment="1">
      <alignment horizontal="center"/>
    </xf>
    <xf numFmtId="0" fontId="49" fillId="25" borderId="21" xfId="98" applyFont="1" applyFill="1" applyBorder="1" applyAlignment="1">
      <alignment horizontal="left" vertical="top" wrapText="1"/>
    </xf>
    <xf numFmtId="0" fontId="49" fillId="25" borderId="22" xfId="98" applyFont="1" applyFill="1" applyBorder="1" applyAlignment="1">
      <alignment horizontal="left" vertical="top" wrapText="1"/>
    </xf>
    <xf numFmtId="0" fontId="49" fillId="25" borderId="23" xfId="98" applyFont="1" applyFill="1" applyBorder="1" applyAlignment="1">
      <alignment horizontal="left" vertical="top" wrapText="1"/>
    </xf>
    <xf numFmtId="0" fontId="50" fillId="25" borderId="21" xfId="98" applyFont="1" applyFill="1" applyBorder="1" applyAlignment="1">
      <alignment horizontal="left" vertical="top" wrapText="1"/>
    </xf>
    <xf numFmtId="0" fontId="50" fillId="25" borderId="22" xfId="98" applyFont="1" applyFill="1" applyBorder="1" applyAlignment="1">
      <alignment horizontal="left" vertical="top" wrapText="1"/>
    </xf>
    <xf numFmtId="0" fontId="50" fillId="25" borderId="23" xfId="98" applyFont="1" applyFill="1" applyBorder="1" applyAlignment="1">
      <alignment horizontal="left" vertical="top" wrapText="1"/>
    </xf>
    <xf numFmtId="0" fontId="41" fillId="32" borderId="21" xfId="98" applyFont="1" applyFill="1" applyBorder="1" applyAlignment="1">
      <alignment horizontal="left"/>
    </xf>
    <xf numFmtId="0" fontId="41" fillId="32" borderId="22" xfId="98" applyFont="1" applyFill="1" applyBorder="1" applyAlignment="1">
      <alignment horizontal="left"/>
    </xf>
    <xf numFmtId="0" fontId="41" fillId="32" borderId="23" xfId="98" applyFont="1" applyFill="1" applyBorder="1" applyAlignment="1">
      <alignment horizontal="left"/>
    </xf>
    <xf numFmtId="0" fontId="46" fillId="25" borderId="0" xfId="108" applyFont="1" applyFill="1" applyBorder="1" applyAlignment="1"/>
    <xf numFmtId="0" fontId="42" fillId="25" borderId="0" xfId="108" applyFont="1" applyFill="1" applyBorder="1" applyAlignment="1"/>
    <xf numFmtId="164" fontId="46" fillId="25" borderId="0" xfId="108" applyNumberFormat="1" applyFont="1" applyFill="1" applyBorder="1" applyAlignment="1">
      <alignment horizontal="center"/>
    </xf>
    <xf numFmtId="0" fontId="17" fillId="30" borderId="0" xfId="108" applyFont="1" applyFill="1" applyBorder="1" applyAlignment="1" applyProtection="1">
      <alignment horizontal="center"/>
      <protection locked="0"/>
    </xf>
    <xf numFmtId="0" fontId="16" fillId="25" borderId="0" xfId="98" applyFont="1" applyFill="1"/>
    <xf numFmtId="0" fontId="15" fillId="25" borderId="0" xfId="98" applyFont="1" applyFill="1"/>
    <xf numFmtId="0" fontId="15" fillId="25" borderId="0" xfId="98" applyFont="1" applyFill="1" applyAlignment="1">
      <alignment horizontal="left" wrapText="1"/>
    </xf>
  </cellXfs>
  <cellStyles count="10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7" builtinId="8"/>
    <cellStyle name="Input 2" xfId="81"/>
    <cellStyle name="Input 3" xfId="39"/>
    <cellStyle name="Linked Cell 2" xfId="82"/>
    <cellStyle name="Linked Cell 3" xfId="40"/>
    <cellStyle name="Neutral 2" xfId="83"/>
    <cellStyle name="Neutral 3" xfId="41"/>
    <cellStyle name="Normal" xfId="0" builtinId="0"/>
    <cellStyle name="Normal 10" xfId="108"/>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95250</xdr:colOff>
      <xdr:row>0</xdr:row>
      <xdr:rowOff>85725</xdr:rowOff>
    </xdr:from>
    <xdr:ext cx="3204916" cy="1094723"/>
    <xdr:sp macro="" textlink="">
      <xdr:nvSpPr>
        <xdr:cNvPr id="2" name="TextBox 1"/>
        <xdr:cNvSpPr txBox="1"/>
      </xdr:nvSpPr>
      <xdr:spPr>
        <a:xfrm>
          <a:off x="2533650" y="85725"/>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17</xdr:row>
      <xdr:rowOff>9525</xdr:rowOff>
    </xdr:from>
    <xdr:ext cx="6800850" cy="3533775"/>
    <xdr:sp macro="" textlink="">
      <xdr:nvSpPr>
        <xdr:cNvPr id="3" name="TextBox 2"/>
        <xdr:cNvSpPr txBox="1"/>
      </xdr:nvSpPr>
      <xdr:spPr>
        <a:xfrm>
          <a:off x="9525" y="32480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J25" sqref="J25"/>
    </sheetView>
  </sheetViews>
  <sheetFormatPr defaultRowHeight="12.75" x14ac:dyDescent="0.2"/>
  <cols>
    <col min="1" max="3" width="9.42578125" customWidth="1"/>
    <col min="4" max="7" width="8.85546875" customWidth="1"/>
    <col min="8" max="8" width="9.42578125" customWidth="1"/>
  </cols>
  <sheetData>
    <row r="1" spans="1:10" ht="15.75" x14ac:dyDescent="0.25">
      <c r="A1" s="62" t="s">
        <v>20</v>
      </c>
      <c r="B1" s="62"/>
      <c r="C1" s="62"/>
      <c r="D1" s="62"/>
      <c r="E1" s="59">
        <v>0</v>
      </c>
      <c r="F1" s="59"/>
      <c r="G1" s="59"/>
      <c r="H1" s="59"/>
      <c r="I1" s="59"/>
    </row>
    <row r="2" spans="1:10" ht="15.75" x14ac:dyDescent="0.25">
      <c r="A2" s="31"/>
      <c r="B2" s="32"/>
      <c r="C2" s="30"/>
      <c r="D2" s="30"/>
      <c r="E2" s="30"/>
      <c r="F2" s="30"/>
      <c r="G2" s="32"/>
      <c r="H2" s="32"/>
      <c r="I2" s="30"/>
    </row>
    <row r="3" spans="1:10" s="3" customFormat="1" x14ac:dyDescent="0.2">
      <c r="A3" s="60"/>
      <c r="B3" s="60"/>
      <c r="C3" s="60"/>
      <c r="D3" s="44" t="s">
        <v>6</v>
      </c>
      <c r="E3" s="44" t="s">
        <v>7</v>
      </c>
      <c r="F3" s="44" t="s">
        <v>8</v>
      </c>
      <c r="G3" s="44" t="s">
        <v>9</v>
      </c>
      <c r="H3" s="44" t="s">
        <v>21</v>
      </c>
      <c r="I3" s="45" t="s">
        <v>10</v>
      </c>
    </row>
    <row r="4" spans="1:10" x14ac:dyDescent="0.2">
      <c r="A4" s="61" t="s">
        <v>26</v>
      </c>
      <c r="B4" s="61"/>
      <c r="C4" s="61"/>
      <c r="D4" s="46">
        <v>0</v>
      </c>
      <c r="E4" s="46">
        <v>22.5</v>
      </c>
      <c r="F4" s="46">
        <v>19</v>
      </c>
      <c r="G4" s="46">
        <v>13.5</v>
      </c>
      <c r="H4" s="46">
        <v>0</v>
      </c>
      <c r="I4" s="41">
        <f>SUM(D4:H4)</f>
        <v>55</v>
      </c>
    </row>
    <row r="5" spans="1:10" x14ac:dyDescent="0.2">
      <c r="A5" s="61" t="s">
        <v>27</v>
      </c>
      <c r="B5" s="61"/>
      <c r="C5" s="61"/>
      <c r="D5" s="46">
        <v>0</v>
      </c>
      <c r="E5" s="46">
        <v>18.75</v>
      </c>
      <c r="F5" s="46">
        <v>13.6</v>
      </c>
      <c r="G5" s="46">
        <v>12</v>
      </c>
      <c r="H5" s="46">
        <v>0</v>
      </c>
      <c r="I5" s="41">
        <f>SUM(D5:H5)</f>
        <v>44.35</v>
      </c>
      <c r="J5" s="2"/>
    </row>
    <row r="6" spans="1:10" x14ac:dyDescent="0.2">
      <c r="A6" s="61"/>
      <c r="B6" s="61"/>
      <c r="C6" s="61"/>
      <c r="D6" s="39"/>
      <c r="E6" s="39"/>
      <c r="F6" s="39"/>
      <c r="G6" s="39"/>
      <c r="H6" s="39"/>
      <c r="I6" s="41"/>
      <c r="J6" s="2"/>
    </row>
    <row r="7" spans="1:10" x14ac:dyDescent="0.2">
      <c r="A7" s="61"/>
      <c r="B7" s="61"/>
      <c r="C7" s="61"/>
      <c r="D7" s="30"/>
      <c r="E7" s="30"/>
      <c r="F7" s="30"/>
      <c r="G7" s="30"/>
      <c r="H7" s="30"/>
      <c r="I7" s="41"/>
    </row>
    <row r="8" spans="1:10" x14ac:dyDescent="0.2">
      <c r="A8" s="61"/>
      <c r="B8" s="61"/>
      <c r="C8" s="61"/>
      <c r="D8" s="30"/>
      <c r="E8" s="30"/>
      <c r="F8" s="30"/>
      <c r="G8" s="30"/>
      <c r="H8" s="30"/>
      <c r="I8" s="41"/>
    </row>
    <row r="9" spans="1:10" x14ac:dyDescent="0.2">
      <c r="A9" s="61"/>
      <c r="B9" s="61"/>
      <c r="C9" s="61"/>
      <c r="D9" s="30"/>
      <c r="E9" s="30"/>
      <c r="F9" s="30"/>
      <c r="G9" s="30"/>
      <c r="H9" s="30"/>
      <c r="I9" s="41"/>
    </row>
  </sheetData>
  <mergeCells count="9">
    <mergeCell ref="E1:I1"/>
    <mergeCell ref="A3:C3"/>
    <mergeCell ref="A9:C9"/>
    <mergeCell ref="A6:C6"/>
    <mergeCell ref="A7:C7"/>
    <mergeCell ref="A8:C8"/>
    <mergeCell ref="A1:D1"/>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workbookViewId="0">
      <selection activeCell="F6" sqref="F6"/>
    </sheetView>
  </sheetViews>
  <sheetFormatPr defaultColWidth="9.140625" defaultRowHeight="15" x14ac:dyDescent="0.2"/>
  <cols>
    <col min="1" max="1" width="33" style="8" customWidth="1"/>
    <col min="2" max="10" width="7.7109375" style="8" customWidth="1"/>
    <col min="11" max="12" width="7.5703125" style="8" customWidth="1"/>
    <col min="13" max="15" width="7.7109375" style="8" customWidth="1"/>
    <col min="16" max="16384" width="9.140625" style="8"/>
  </cols>
  <sheetData>
    <row r="1" spans="1:22" ht="15.75" x14ac:dyDescent="0.25">
      <c r="A1" s="5" t="s">
        <v>11</v>
      </c>
      <c r="B1" s="6"/>
      <c r="C1" s="5"/>
      <c r="D1" s="5"/>
      <c r="E1" s="5"/>
      <c r="F1" s="5"/>
      <c r="G1" s="5"/>
      <c r="H1" s="5"/>
      <c r="I1" s="5"/>
      <c r="J1" s="5"/>
      <c r="K1" s="5"/>
      <c r="L1" s="7"/>
      <c r="M1" s="7"/>
    </row>
    <row r="2" spans="1:22" ht="6" customHeight="1" x14ac:dyDescent="0.25">
      <c r="A2" s="5"/>
      <c r="B2" s="6"/>
      <c r="C2" s="5"/>
      <c r="D2" s="5"/>
      <c r="E2" s="5"/>
      <c r="F2" s="5"/>
      <c r="G2" s="5"/>
      <c r="H2" s="5"/>
      <c r="I2" s="5"/>
      <c r="J2" s="5"/>
      <c r="K2" s="5"/>
      <c r="L2" s="7"/>
      <c r="M2" s="7"/>
    </row>
    <row r="3" spans="1:22" ht="15.75" x14ac:dyDescent="0.25">
      <c r="A3" s="65" t="s">
        <v>24</v>
      </c>
      <c r="B3" s="65"/>
      <c r="C3" s="65"/>
      <c r="D3" s="65"/>
      <c r="E3" s="65"/>
      <c r="F3" s="65"/>
      <c r="G3" s="65"/>
      <c r="H3" s="65"/>
      <c r="I3" s="65"/>
      <c r="J3" s="65"/>
      <c r="K3" s="65"/>
      <c r="L3" s="7"/>
      <c r="M3" s="7"/>
    </row>
    <row r="4" spans="1:22" x14ac:dyDescent="0.2">
      <c r="A4" s="6"/>
      <c r="B4" s="6"/>
      <c r="C4" s="6"/>
      <c r="D4" s="6"/>
      <c r="E4" s="6"/>
      <c r="F4" s="6"/>
      <c r="G4" s="6"/>
      <c r="H4" s="6"/>
      <c r="I4" s="6"/>
      <c r="J4" s="9"/>
      <c r="K4" s="9"/>
      <c r="L4" s="10"/>
      <c r="M4" s="10"/>
    </row>
    <row r="5" spans="1:22" ht="15.75" x14ac:dyDescent="0.25">
      <c r="J5" s="63" t="s">
        <v>17</v>
      </c>
      <c r="K5" s="63"/>
      <c r="L5" s="11"/>
      <c r="M5" s="12"/>
      <c r="N5" s="64" t="s">
        <v>18</v>
      </c>
      <c r="O5" s="64"/>
      <c r="P5" s="12"/>
      <c r="Q5" s="12"/>
      <c r="R5" s="56"/>
      <c r="S5" s="66" t="s">
        <v>28</v>
      </c>
      <c r="T5" s="66"/>
      <c r="U5" s="63" t="s">
        <v>19</v>
      </c>
      <c r="V5" s="63"/>
    </row>
    <row r="6" spans="1:22" s="16" customFormat="1" ht="135" customHeight="1" x14ac:dyDescent="0.2">
      <c r="A6" s="13"/>
      <c r="B6" s="14" t="s">
        <v>1</v>
      </c>
      <c r="C6" s="14" t="s">
        <v>2</v>
      </c>
      <c r="D6" s="14" t="s">
        <v>3</v>
      </c>
      <c r="E6" s="14" t="s">
        <v>4</v>
      </c>
      <c r="F6" s="14" t="s">
        <v>5</v>
      </c>
      <c r="G6" s="14" t="s">
        <v>22</v>
      </c>
      <c r="H6" s="14" t="s">
        <v>23</v>
      </c>
      <c r="I6" s="15" t="s">
        <v>31</v>
      </c>
      <c r="J6" s="14" t="s">
        <v>12</v>
      </c>
      <c r="K6" s="25" t="s">
        <v>13</v>
      </c>
      <c r="M6" s="15" t="str">
        <f>I6</f>
        <v>Evaluator 8</v>
      </c>
      <c r="N6" s="14" t="s">
        <v>15</v>
      </c>
      <c r="O6" s="25" t="s">
        <v>14</v>
      </c>
      <c r="Q6" s="55" t="s">
        <v>32</v>
      </c>
      <c r="R6" s="15" t="s">
        <v>29</v>
      </c>
      <c r="S6" s="25" t="s">
        <v>30</v>
      </c>
      <c r="U6" s="14" t="s">
        <v>0</v>
      </c>
      <c r="V6" s="25" t="s">
        <v>16</v>
      </c>
    </row>
    <row r="7" spans="1:22" ht="16.5" customHeight="1" x14ac:dyDescent="0.2">
      <c r="A7" s="22" t="str">
        <f>'Evaluator 8'!A4:D4</f>
        <v>OVG</v>
      </c>
      <c r="B7" s="17">
        <f>'Evaluator 1'!I4</f>
        <v>55</v>
      </c>
      <c r="C7" s="17">
        <f>'Evaluator 2'!I4</f>
        <v>42</v>
      </c>
      <c r="D7" s="17">
        <f>'Evaluator 3'!I4</f>
        <v>44.1</v>
      </c>
      <c r="E7" s="17">
        <f>'Evaluator 4'!I4</f>
        <v>54</v>
      </c>
      <c r="F7" s="17">
        <f>'Evaluator 5'!I4</f>
        <v>53.2</v>
      </c>
      <c r="G7" s="17">
        <f>'Evaluator 6'!I4</f>
        <v>48</v>
      </c>
      <c r="H7" s="17">
        <f>'Evaluator 7'!I4</f>
        <v>52.800000000000004</v>
      </c>
      <c r="I7" s="18">
        <f>'Evaluator 8'!I4</f>
        <v>54.2</v>
      </c>
      <c r="J7" s="17">
        <f>AVERAGE(B7:I7)</f>
        <v>50.412500000000001</v>
      </c>
      <c r="K7" s="43">
        <f>RANK(J7,$J$7:$J$8,0)</f>
        <v>1</v>
      </c>
      <c r="M7" s="20">
        <f>'Evaluator 8'!D4</f>
        <v>27</v>
      </c>
      <c r="N7" s="17">
        <f>AVERAGE(M7)</f>
        <v>27</v>
      </c>
      <c r="O7" s="43">
        <f>RANK(N7,$N$7:$N$8,0)</f>
        <v>1</v>
      </c>
      <c r="Q7" s="20">
        <f>HUB!H4</f>
        <v>10</v>
      </c>
      <c r="R7" s="17">
        <f>AVERAGE(Q7)</f>
        <v>10</v>
      </c>
      <c r="S7" s="26">
        <f>RANK(R7,$Q$7:$Q$8,0)</f>
        <v>1</v>
      </c>
      <c r="U7" s="21">
        <f>J7+N7+Q7</f>
        <v>87.412499999999994</v>
      </c>
      <c r="V7" s="43">
        <f>RANK(U7,$U$7:$U$8,0)</f>
        <v>1</v>
      </c>
    </row>
    <row r="8" spans="1:22" ht="16.5" customHeight="1" x14ac:dyDescent="0.2">
      <c r="A8" s="23" t="str">
        <f>'Evaluator 8'!A5:D5</f>
        <v>SMG</v>
      </c>
      <c r="B8" s="17">
        <f>'Evaluator 1'!I5</f>
        <v>44.35</v>
      </c>
      <c r="C8" s="17">
        <f>'Evaluator 2'!I5</f>
        <v>48</v>
      </c>
      <c r="D8" s="17">
        <f>'Evaluator 3'!I5</f>
        <v>33.900000000000006</v>
      </c>
      <c r="E8" s="17">
        <f>'Evaluator 4'!I5</f>
        <v>36</v>
      </c>
      <c r="F8" s="17">
        <f>'Evaluator 5'!I5</f>
        <v>54.4</v>
      </c>
      <c r="G8" s="17">
        <f>'Evaluator 6'!I5</f>
        <v>52.5</v>
      </c>
      <c r="H8" s="17">
        <f>'Evaluator 7'!I5</f>
        <v>42.75</v>
      </c>
      <c r="I8" s="18">
        <f>'Evaluator 8'!I5</f>
        <v>43.7</v>
      </c>
      <c r="J8" s="19">
        <f>AVERAGE(B8:I8)</f>
        <v>44.449999999999996</v>
      </c>
      <c r="K8" s="26">
        <f>RANK(J8,$J$7:$J$8,0)</f>
        <v>2</v>
      </c>
      <c r="M8" s="20">
        <f>'Evaluator 8'!D5</f>
        <v>18</v>
      </c>
      <c r="N8" s="19">
        <f t="shared" ref="N8" si="0">AVERAGE(M8)</f>
        <v>18</v>
      </c>
      <c r="O8" s="26">
        <f>RANK(N8,$N$7:$N$8,0)</f>
        <v>2</v>
      </c>
      <c r="Q8" s="20">
        <f>HUB!H5</f>
        <v>10</v>
      </c>
      <c r="R8" s="17">
        <f t="shared" ref="R8" si="1">AVERAGE(Q8)</f>
        <v>10</v>
      </c>
      <c r="S8" s="26">
        <f>RANK(R8,$Q$7:$Q$8,0)</f>
        <v>1</v>
      </c>
      <c r="U8" s="21">
        <f>J8+N8+Q8</f>
        <v>72.449999999999989</v>
      </c>
      <c r="V8" s="26">
        <f>RANK(U8,$U$7:$U$8,0)</f>
        <v>2</v>
      </c>
    </row>
    <row r="23" spans="1:1" x14ac:dyDescent="0.2">
      <c r="A23" s="24"/>
    </row>
    <row r="24" spans="1:1" x14ac:dyDescent="0.2">
      <c r="A24" s="24"/>
    </row>
  </sheetData>
  <mergeCells count="5">
    <mergeCell ref="U5:V5"/>
    <mergeCell ref="J5:K5"/>
    <mergeCell ref="N5:O5"/>
    <mergeCell ref="A3:K3"/>
    <mergeCell ref="S5:T5"/>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abSelected="1" workbookViewId="0">
      <selection activeCell="N30" sqref="N30"/>
    </sheetView>
  </sheetViews>
  <sheetFormatPr defaultColWidth="9.140625" defaultRowHeight="12.75" x14ac:dyDescent="0.2"/>
  <cols>
    <col min="1" max="1" width="49.28515625" style="67" bestFit="1" customWidth="1"/>
    <col min="2" max="2" width="6.28515625" style="67" customWidth="1"/>
    <col min="3" max="3" width="10.5703125" style="67" bestFit="1" customWidth="1"/>
    <col min="4" max="4" width="9.140625" style="67" customWidth="1"/>
    <col min="5" max="5" width="6.5703125" style="67" customWidth="1"/>
    <col min="6" max="6" width="10.5703125" style="67" bestFit="1" customWidth="1"/>
    <col min="7" max="7" width="9.140625" style="67" customWidth="1"/>
    <col min="8" max="8" width="6.5703125" style="67" customWidth="1"/>
    <col min="9" max="9" width="10.5703125" style="67" bestFit="1" customWidth="1"/>
    <col min="10" max="10" width="9.140625" style="67" customWidth="1"/>
    <col min="11" max="11" width="6.7109375" style="67" customWidth="1"/>
    <col min="12" max="12" width="10.5703125" style="67" bestFit="1" customWidth="1"/>
    <col min="13" max="13" width="9.140625" style="67" customWidth="1"/>
    <col min="14" max="14" width="6.28515625" style="67" customWidth="1"/>
    <col min="15" max="15" width="10.5703125" style="67" bestFit="1" customWidth="1"/>
    <col min="16" max="16" width="9.140625" style="67" customWidth="1"/>
    <col min="17" max="17" width="7.140625" style="67" customWidth="1"/>
    <col min="18" max="18" width="6.140625" style="67" customWidth="1"/>
    <col min="19" max="19" width="9.140625" style="67"/>
    <col min="20" max="20" width="17.5703125" style="67" bestFit="1" customWidth="1"/>
    <col min="21" max="16384" width="9.140625" style="67"/>
  </cols>
  <sheetData>
    <row r="1" spans="1:17" ht="15.75" x14ac:dyDescent="0.25">
      <c r="A1" s="103" t="s">
        <v>49</v>
      </c>
      <c r="B1" s="103"/>
      <c r="C1" s="103"/>
      <c r="D1" s="103"/>
      <c r="E1" s="103"/>
      <c r="F1" s="103"/>
      <c r="G1" s="103"/>
      <c r="H1" s="103"/>
      <c r="I1" s="103"/>
      <c r="J1" s="103"/>
    </row>
    <row r="2" spans="1:17" ht="15.75" x14ac:dyDescent="0.25">
      <c r="A2" s="102" t="s">
        <v>48</v>
      </c>
      <c r="B2" s="101"/>
      <c r="C2" s="101"/>
      <c r="D2" s="101"/>
      <c r="E2" s="101"/>
      <c r="F2" s="101"/>
      <c r="G2" s="101"/>
      <c r="H2" s="101"/>
      <c r="I2" s="101"/>
      <c r="J2" s="101"/>
    </row>
    <row r="3" spans="1:17" x14ac:dyDescent="0.2">
      <c r="A3" s="97" t="s">
        <v>47</v>
      </c>
      <c r="B3" s="100"/>
      <c r="C3" s="100"/>
      <c r="D3" s="100"/>
    </row>
    <row r="4" spans="1:17" x14ac:dyDescent="0.2">
      <c r="A4" s="97" t="s">
        <v>46</v>
      </c>
      <c r="B4" s="99" t="s">
        <v>45</v>
      </c>
      <c r="C4" s="99"/>
      <c r="D4" s="99"/>
      <c r="E4" s="97"/>
    </row>
    <row r="5" spans="1:17" x14ac:dyDescent="0.2">
      <c r="D5" s="98"/>
      <c r="E5" s="97"/>
    </row>
    <row r="8" spans="1:17" ht="13.5" thickBot="1" x14ac:dyDescent="0.25"/>
    <row r="9" spans="1:17" s="87" customFormat="1" ht="13.5" thickBot="1" x14ac:dyDescent="0.25">
      <c r="B9" s="96" t="s">
        <v>44</v>
      </c>
      <c r="C9" s="95"/>
      <c r="D9" s="94"/>
      <c r="E9" s="96" t="s">
        <v>43</v>
      </c>
      <c r="F9" s="95"/>
      <c r="G9" s="94"/>
      <c r="H9" s="96" t="s">
        <v>42</v>
      </c>
      <c r="I9" s="95"/>
      <c r="J9" s="94"/>
      <c r="K9" s="96" t="s">
        <v>41</v>
      </c>
      <c r="L9" s="95"/>
      <c r="M9" s="94"/>
      <c r="N9" s="96" t="s">
        <v>40</v>
      </c>
      <c r="O9" s="95"/>
      <c r="P9" s="94"/>
    </row>
    <row r="10" spans="1:17" s="87" customFormat="1" ht="131.25" customHeight="1" thickBot="1" x14ac:dyDescent="0.25">
      <c r="B10" s="90" t="s">
        <v>50</v>
      </c>
      <c r="C10" s="89"/>
      <c r="D10" s="88"/>
      <c r="E10" s="93" t="s">
        <v>39</v>
      </c>
      <c r="F10" s="92"/>
      <c r="G10" s="91"/>
      <c r="H10" s="93" t="s">
        <v>38</v>
      </c>
      <c r="I10" s="92"/>
      <c r="J10" s="91"/>
      <c r="K10" s="93" t="s">
        <v>37</v>
      </c>
      <c r="L10" s="92"/>
      <c r="M10" s="91"/>
      <c r="N10" s="90" t="s">
        <v>36</v>
      </c>
      <c r="O10" s="89"/>
      <c r="P10" s="88"/>
    </row>
    <row r="11" spans="1:17" s="81" customFormat="1" ht="23.25" thickBot="1" x14ac:dyDescent="0.25">
      <c r="A11" s="86"/>
      <c r="B11" s="85" t="s">
        <v>35</v>
      </c>
      <c r="C11" s="84"/>
      <c r="D11" s="83"/>
      <c r="E11" s="85" t="s">
        <v>35</v>
      </c>
      <c r="F11" s="84"/>
      <c r="G11" s="83"/>
      <c r="H11" s="85" t="s">
        <v>35</v>
      </c>
      <c r="I11" s="84"/>
      <c r="J11" s="83"/>
      <c r="K11" s="85" t="s">
        <v>35</v>
      </c>
      <c r="L11" s="84"/>
      <c r="M11" s="83"/>
      <c r="N11" s="85" t="s">
        <v>35</v>
      </c>
      <c r="O11" s="84"/>
      <c r="P11" s="83"/>
      <c r="Q11" s="82" t="s">
        <v>10</v>
      </c>
    </row>
    <row r="12" spans="1:17" x14ac:dyDescent="0.2">
      <c r="A12" s="57" t="s">
        <v>26</v>
      </c>
      <c r="B12" s="80"/>
      <c r="C12" s="79">
        <v>6</v>
      </c>
      <c r="D12" s="78">
        <f>B12*$C$12</f>
        <v>0</v>
      </c>
      <c r="E12" s="80"/>
      <c r="F12" s="79">
        <v>5</v>
      </c>
      <c r="G12" s="78">
        <f>E12*$F$12</f>
        <v>0</v>
      </c>
      <c r="H12" s="80"/>
      <c r="I12" s="79">
        <v>4</v>
      </c>
      <c r="J12" s="78">
        <f>H12*$I$12</f>
        <v>0</v>
      </c>
      <c r="K12" s="80"/>
      <c r="L12" s="79">
        <v>3</v>
      </c>
      <c r="M12" s="78">
        <f>K12*$L$12</f>
        <v>0</v>
      </c>
      <c r="N12" s="80"/>
      <c r="O12" s="79">
        <v>2</v>
      </c>
      <c r="P12" s="78">
        <f>N12*$O$12</f>
        <v>0</v>
      </c>
      <c r="Q12" s="77">
        <f>D12+G12+J12+M12+P12</f>
        <v>0</v>
      </c>
    </row>
    <row r="13" spans="1:17" x14ac:dyDescent="0.2">
      <c r="A13" s="57" t="s">
        <v>27</v>
      </c>
      <c r="B13" s="80"/>
      <c r="C13" s="79"/>
      <c r="D13" s="78">
        <f>B13*$C$12</f>
        <v>0</v>
      </c>
      <c r="E13" s="80"/>
      <c r="F13" s="79"/>
      <c r="G13" s="78">
        <f>E13*$F$12</f>
        <v>0</v>
      </c>
      <c r="H13" s="80"/>
      <c r="I13" s="79"/>
      <c r="J13" s="78">
        <f>H13*$I$12</f>
        <v>0</v>
      </c>
      <c r="K13" s="80"/>
      <c r="L13" s="79"/>
      <c r="M13" s="78">
        <f>K13*$L$12</f>
        <v>0</v>
      </c>
      <c r="N13" s="80"/>
      <c r="O13" s="79"/>
      <c r="P13" s="78">
        <f>N13*$O$12</f>
        <v>0</v>
      </c>
      <c r="Q13" s="77">
        <f>D13+G13+J13+M13+P13</f>
        <v>0</v>
      </c>
    </row>
    <row r="14" spans="1:17" s="75" customFormat="1" x14ac:dyDescent="0.2">
      <c r="B14" s="76"/>
      <c r="C14" s="76"/>
      <c r="D14" s="76"/>
      <c r="E14" s="76"/>
      <c r="F14" s="76"/>
      <c r="G14" s="76"/>
      <c r="H14" s="76"/>
      <c r="I14" s="76"/>
      <c r="J14" s="76"/>
      <c r="K14" s="76"/>
      <c r="L14" s="76"/>
      <c r="M14" s="76"/>
      <c r="N14" s="76"/>
      <c r="O14" s="76"/>
      <c r="P14" s="76"/>
      <c r="Q14" s="76"/>
    </row>
    <row r="15" spans="1:17" s="74" customFormat="1" x14ac:dyDescent="0.2"/>
    <row r="17" spans="1:17" x14ac:dyDescent="0.2">
      <c r="A17" s="73" t="s">
        <v>34</v>
      </c>
      <c r="G17" s="69"/>
      <c r="H17" s="69"/>
    </row>
    <row r="18" spans="1:17" x14ac:dyDescent="0.2">
      <c r="G18" s="69"/>
      <c r="H18" s="69"/>
      <c r="I18" s="69"/>
      <c r="J18" s="69"/>
    </row>
    <row r="19" spans="1:17" ht="15" x14ac:dyDescent="0.25">
      <c r="G19" s="69"/>
      <c r="H19" s="69"/>
      <c r="I19" s="69"/>
      <c r="J19" s="69"/>
      <c r="O19" s="71"/>
      <c r="P19" s="72"/>
      <c r="Q19" s="70"/>
    </row>
    <row r="20" spans="1:17" ht="15" x14ac:dyDescent="0.25">
      <c r="G20" s="69"/>
      <c r="H20" s="69"/>
      <c r="I20" s="69"/>
      <c r="J20" s="69"/>
      <c r="O20" s="71"/>
      <c r="P20" s="72"/>
      <c r="Q20" s="70"/>
    </row>
    <row r="21" spans="1:17" ht="15" x14ac:dyDescent="0.25">
      <c r="G21" s="69"/>
      <c r="H21" s="69"/>
      <c r="I21" s="69"/>
      <c r="J21" s="69"/>
      <c r="O21" s="71"/>
      <c r="P21" s="72"/>
      <c r="Q21" s="70"/>
    </row>
    <row r="22" spans="1:17" ht="15" x14ac:dyDescent="0.25">
      <c r="G22" s="69"/>
      <c r="H22" s="69"/>
      <c r="I22" s="69"/>
      <c r="J22" s="69"/>
      <c r="O22" s="71"/>
      <c r="P22" s="72"/>
      <c r="Q22" s="70"/>
    </row>
    <row r="23" spans="1:17" ht="15" x14ac:dyDescent="0.25">
      <c r="G23" s="69"/>
      <c r="H23" s="69"/>
      <c r="I23" s="69"/>
      <c r="J23" s="69"/>
      <c r="O23" s="71"/>
      <c r="P23" s="72"/>
      <c r="Q23" s="70"/>
    </row>
    <row r="24" spans="1:17" ht="15" x14ac:dyDescent="0.25">
      <c r="G24" s="69"/>
      <c r="H24" s="69"/>
      <c r="I24" s="69"/>
      <c r="J24" s="69"/>
      <c r="O24" s="71"/>
      <c r="Q24" s="70"/>
    </row>
    <row r="25" spans="1:17" ht="15" x14ac:dyDescent="0.25">
      <c r="B25" s="69"/>
      <c r="C25" s="69"/>
      <c r="D25" s="69"/>
      <c r="E25" s="69"/>
      <c r="F25" s="69"/>
      <c r="G25" s="69"/>
      <c r="H25" s="69"/>
      <c r="I25" s="69"/>
      <c r="J25" s="69"/>
      <c r="O25" s="71"/>
      <c r="P25" s="72"/>
      <c r="Q25" s="70"/>
    </row>
    <row r="26" spans="1:17" ht="15" x14ac:dyDescent="0.25">
      <c r="H26" s="69"/>
      <c r="I26" s="69"/>
      <c r="J26" s="69"/>
      <c r="O26" s="71"/>
      <c r="Q26" s="70"/>
    </row>
    <row r="27" spans="1:17" ht="15" x14ac:dyDescent="0.25">
      <c r="I27" s="69"/>
      <c r="J27" s="69"/>
      <c r="K27" s="69"/>
      <c r="L27" s="69"/>
      <c r="M27" s="69"/>
      <c r="N27" s="69"/>
      <c r="O27" s="71"/>
      <c r="Q27" s="70"/>
    </row>
    <row r="28" spans="1:17" x14ac:dyDescent="0.2">
      <c r="I28" s="69"/>
      <c r="J28" s="69"/>
      <c r="K28" s="69"/>
      <c r="L28" s="69"/>
      <c r="M28" s="69"/>
      <c r="N28" s="69"/>
    </row>
    <row r="29" spans="1:17" x14ac:dyDescent="0.2">
      <c r="L29" s="69"/>
      <c r="M29" s="69"/>
      <c r="N29" s="69"/>
    </row>
    <row r="30" spans="1:17" x14ac:dyDescent="0.2">
      <c r="L30" s="69"/>
      <c r="M30" s="69"/>
      <c r="N30" s="69"/>
    </row>
    <row r="31" spans="1:17" x14ac:dyDescent="0.2">
      <c r="L31" s="69"/>
      <c r="M31" s="69"/>
      <c r="N31" s="69"/>
    </row>
    <row r="32" spans="1:17" x14ac:dyDescent="0.2">
      <c r="L32" s="69"/>
      <c r="M32" s="69"/>
      <c r="N32" s="69"/>
    </row>
    <row r="45" spans="1:1" x14ac:dyDescent="0.2">
      <c r="A45" s="68" t="s">
        <v>33</v>
      </c>
    </row>
  </sheetData>
  <mergeCells count="18">
    <mergeCell ref="K10:M10"/>
    <mergeCell ref="N10:P10"/>
    <mergeCell ref="A1:J1"/>
    <mergeCell ref="B3:D3"/>
    <mergeCell ref="B4:D4"/>
    <mergeCell ref="B9:D9"/>
    <mergeCell ref="E9:G9"/>
    <mergeCell ref="H9:J9"/>
    <mergeCell ref="C12:C13"/>
    <mergeCell ref="F12:F13"/>
    <mergeCell ref="I12:I13"/>
    <mergeCell ref="L12:L13"/>
    <mergeCell ref="O12:O13"/>
    <mergeCell ref="K9:M9"/>
    <mergeCell ref="N9:P9"/>
    <mergeCell ref="B10:D10"/>
    <mergeCell ref="E10:G10"/>
    <mergeCell ref="H10:J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4" sqref="A4:H5"/>
    </sheetView>
  </sheetViews>
  <sheetFormatPr defaultRowHeight="12.75" x14ac:dyDescent="0.2"/>
  <sheetData>
    <row r="1" spans="1:13" ht="15.75" x14ac:dyDescent="0.25">
      <c r="A1" s="62" t="s">
        <v>20</v>
      </c>
      <c r="B1" s="62"/>
      <c r="C1" s="62"/>
      <c r="D1" s="62"/>
      <c r="E1" s="59">
        <v>0</v>
      </c>
      <c r="F1" s="59"/>
      <c r="G1" s="59"/>
      <c r="H1" s="59"/>
      <c r="I1" s="59"/>
      <c r="J1" s="59"/>
    </row>
    <row r="2" spans="1:13" ht="15.75" x14ac:dyDescent="0.25">
      <c r="A2" s="34"/>
      <c r="B2" s="35"/>
      <c r="C2" s="33"/>
      <c r="D2" s="33"/>
      <c r="E2" s="33"/>
      <c r="F2" s="33"/>
      <c r="G2" s="35"/>
      <c r="H2" s="35"/>
      <c r="I2" s="35"/>
      <c r="J2" s="33"/>
    </row>
    <row r="3" spans="1:13" x14ac:dyDescent="0.2">
      <c r="A3" s="60"/>
      <c r="B3" s="60"/>
      <c r="C3" s="60"/>
      <c r="D3" s="44" t="s">
        <v>6</v>
      </c>
      <c r="E3" s="44" t="s">
        <v>7</v>
      </c>
      <c r="F3" s="44" t="s">
        <v>8</v>
      </c>
      <c r="G3" s="44" t="s">
        <v>9</v>
      </c>
      <c r="H3" s="44" t="s">
        <v>21</v>
      </c>
      <c r="I3" s="45" t="s">
        <v>10</v>
      </c>
      <c r="J3" s="3"/>
      <c r="K3" s="3"/>
      <c r="L3" s="3"/>
      <c r="M3" s="3"/>
    </row>
    <row r="4" spans="1:13" x14ac:dyDescent="0.2">
      <c r="A4" s="61" t="s">
        <v>26</v>
      </c>
      <c r="B4" s="61"/>
      <c r="C4" s="61"/>
      <c r="D4" s="47">
        <v>0</v>
      </c>
      <c r="E4" s="47">
        <v>17.5</v>
      </c>
      <c r="F4" s="47">
        <v>14</v>
      </c>
      <c r="G4" s="47">
        <v>10.5</v>
      </c>
      <c r="H4" s="47">
        <v>0</v>
      </c>
      <c r="I4" s="41">
        <f>SUM(D4:H4)</f>
        <v>42</v>
      </c>
      <c r="J4" s="4"/>
      <c r="K4" s="4"/>
      <c r="L4" s="4"/>
      <c r="M4" s="4"/>
    </row>
    <row r="5" spans="1:13" x14ac:dyDescent="0.2">
      <c r="A5" s="61" t="s">
        <v>27</v>
      </c>
      <c r="B5" s="61"/>
      <c r="C5" s="61"/>
      <c r="D5" s="47">
        <v>0</v>
      </c>
      <c r="E5" s="47">
        <v>20</v>
      </c>
      <c r="F5" s="47">
        <v>16</v>
      </c>
      <c r="G5" s="47">
        <v>12</v>
      </c>
      <c r="H5" s="47">
        <v>0</v>
      </c>
      <c r="I5" s="41">
        <f>SUM(D5:H5)</f>
        <v>48</v>
      </c>
      <c r="J5" s="4"/>
      <c r="K5" s="4"/>
      <c r="L5" s="4"/>
      <c r="M5" s="4"/>
    </row>
    <row r="6" spans="1:13" x14ac:dyDescent="0.2">
      <c r="A6" s="61"/>
      <c r="B6" s="61"/>
      <c r="C6" s="61"/>
      <c r="D6" s="39"/>
      <c r="E6" s="39"/>
      <c r="F6" s="39"/>
      <c r="G6" s="39"/>
      <c r="H6" s="39"/>
      <c r="I6" s="41"/>
      <c r="J6" s="4"/>
      <c r="K6" s="4"/>
      <c r="L6" s="4"/>
      <c r="M6" s="4"/>
    </row>
    <row r="7" spans="1:13" x14ac:dyDescent="0.2">
      <c r="A7" s="61"/>
      <c r="B7" s="61"/>
      <c r="C7" s="61"/>
      <c r="D7" s="39"/>
      <c r="E7" s="39"/>
      <c r="F7" s="39"/>
      <c r="G7" s="39"/>
      <c r="H7" s="39"/>
      <c r="I7" s="41"/>
      <c r="J7" s="4"/>
      <c r="K7" s="4"/>
      <c r="L7" s="4"/>
      <c r="M7" s="4"/>
    </row>
    <row r="8" spans="1:13" x14ac:dyDescent="0.2">
      <c r="A8" s="61"/>
      <c r="B8" s="61"/>
      <c r="C8" s="61"/>
      <c r="D8" s="39"/>
      <c r="E8" s="39"/>
      <c r="F8" s="39"/>
      <c r="G8" s="39"/>
      <c r="H8" s="39"/>
      <c r="I8" s="41"/>
      <c r="J8" s="4"/>
      <c r="K8" s="4"/>
      <c r="L8" s="4"/>
      <c r="M8" s="4"/>
    </row>
    <row r="9" spans="1:13" x14ac:dyDescent="0.2">
      <c r="A9" s="61"/>
      <c r="B9" s="61"/>
      <c r="C9" s="61"/>
      <c r="D9" s="39"/>
      <c r="E9" s="39"/>
      <c r="F9" s="39"/>
      <c r="G9" s="39"/>
      <c r="H9" s="39"/>
      <c r="I9" s="41"/>
      <c r="J9" s="4"/>
      <c r="K9" s="4"/>
      <c r="L9" s="4"/>
      <c r="M9" s="4"/>
    </row>
    <row r="10" spans="1:13" x14ac:dyDescent="0.2">
      <c r="A10" s="4"/>
      <c r="B10" s="4"/>
      <c r="C10" s="4"/>
      <c r="D10" s="4"/>
      <c r="E10" s="4"/>
      <c r="F10" s="4"/>
      <c r="G10" s="4"/>
      <c r="H10" s="4"/>
      <c r="I10" s="4"/>
      <c r="J10" s="4"/>
      <c r="K10" s="4"/>
      <c r="L10" s="4"/>
      <c r="M10" s="4"/>
    </row>
    <row r="11" spans="1:13" x14ac:dyDescent="0.2">
      <c r="A11" s="4"/>
      <c r="B11" s="4"/>
      <c r="C11" s="4"/>
      <c r="D11" s="4"/>
      <c r="E11" s="4"/>
      <c r="F11" s="4"/>
      <c r="G11" s="4"/>
      <c r="H11" s="4"/>
      <c r="I11" s="4"/>
      <c r="J11" s="4"/>
      <c r="K11" s="4"/>
      <c r="L11" s="4"/>
      <c r="M11" s="4"/>
    </row>
    <row r="12" spans="1:13" x14ac:dyDescent="0.2">
      <c r="A12" s="4"/>
      <c r="B12" s="4"/>
      <c r="C12" s="4"/>
      <c r="D12" s="4"/>
      <c r="E12" s="4"/>
      <c r="F12" s="4"/>
      <c r="G12" s="4"/>
      <c r="H12" s="4"/>
      <c r="I12" s="4"/>
      <c r="J12" s="4"/>
      <c r="K12" s="4"/>
      <c r="L12" s="4"/>
      <c r="M12" s="4"/>
    </row>
    <row r="13" spans="1:13" x14ac:dyDescent="0.2">
      <c r="A13" s="4"/>
      <c r="B13" s="4"/>
      <c r="C13" s="4"/>
      <c r="D13" s="4"/>
      <c r="E13" s="4"/>
      <c r="F13" s="4"/>
      <c r="G13" s="4"/>
      <c r="H13" s="4"/>
      <c r="I13" s="4"/>
      <c r="J13" s="4"/>
      <c r="K13" s="4"/>
      <c r="L13" s="4"/>
      <c r="M13" s="4"/>
    </row>
    <row r="14" spans="1:13" x14ac:dyDescent="0.2">
      <c r="A14" s="4"/>
      <c r="B14" s="4"/>
      <c r="C14" s="4"/>
      <c r="D14" s="4"/>
      <c r="E14" s="4"/>
      <c r="F14" s="4"/>
      <c r="G14" s="4"/>
      <c r="H14" s="4"/>
      <c r="I14" s="4"/>
      <c r="J14" s="4"/>
      <c r="K14" s="4"/>
      <c r="L14" s="4"/>
      <c r="M14" s="4"/>
    </row>
    <row r="15" spans="1:13" x14ac:dyDescent="0.2">
      <c r="A15" s="4"/>
      <c r="B15" s="4"/>
      <c r="C15" s="4"/>
      <c r="D15" s="4"/>
      <c r="E15" s="4"/>
      <c r="F15" s="4"/>
      <c r="G15" s="4"/>
      <c r="H15" s="4"/>
      <c r="I15" s="4"/>
      <c r="J15" s="4"/>
      <c r="K15" s="4"/>
      <c r="L15" s="4"/>
      <c r="M15" s="4"/>
    </row>
    <row r="16" spans="1:13" x14ac:dyDescent="0.2">
      <c r="A16" s="4"/>
      <c r="B16" s="4"/>
      <c r="C16" s="4"/>
      <c r="D16" s="4"/>
      <c r="E16" s="4"/>
      <c r="F16" s="4"/>
      <c r="G16" s="4"/>
      <c r="H16" s="4"/>
      <c r="I16" s="4"/>
      <c r="J16" s="4"/>
      <c r="K16" s="4"/>
      <c r="L16" s="4"/>
      <c r="M16" s="4"/>
    </row>
    <row r="17" spans="1:13" x14ac:dyDescent="0.2">
      <c r="A17" s="4"/>
      <c r="B17" s="4"/>
      <c r="C17" s="4"/>
      <c r="D17" s="4"/>
      <c r="E17" s="4"/>
      <c r="F17" s="4"/>
      <c r="G17" s="4"/>
      <c r="H17" s="4"/>
      <c r="I17" s="4"/>
      <c r="J17" s="4"/>
      <c r="K17" s="4"/>
      <c r="L17" s="4"/>
      <c r="M17" s="4"/>
    </row>
    <row r="18" spans="1:13" x14ac:dyDescent="0.2">
      <c r="A18" s="4"/>
      <c r="B18" s="4"/>
      <c r="C18" s="4"/>
      <c r="D18" s="4"/>
      <c r="E18" s="4"/>
      <c r="F18" s="4"/>
      <c r="G18" s="4"/>
      <c r="H18" s="4"/>
      <c r="I18" s="4"/>
      <c r="J18" s="4"/>
      <c r="K18" s="4"/>
      <c r="L18" s="4"/>
      <c r="M18" s="4"/>
    </row>
    <row r="19" spans="1:13" x14ac:dyDescent="0.2">
      <c r="A19" s="4"/>
      <c r="B19" s="4"/>
      <c r="C19" s="4"/>
      <c r="D19" s="4"/>
      <c r="E19" s="4"/>
      <c r="F19" s="4"/>
      <c r="G19" s="4"/>
      <c r="H19" s="4"/>
      <c r="I19" s="4"/>
      <c r="J19" s="4"/>
      <c r="K19" s="4"/>
      <c r="L19" s="4"/>
      <c r="M19" s="4"/>
    </row>
    <row r="20" spans="1:13" x14ac:dyDescent="0.2">
      <c r="A20" s="4"/>
      <c r="B20" s="4"/>
      <c r="C20" s="4"/>
      <c r="D20" s="4"/>
      <c r="E20" s="4"/>
      <c r="F20" s="4"/>
      <c r="G20" s="4"/>
      <c r="H20" s="4"/>
      <c r="I20" s="4"/>
      <c r="J20" s="4"/>
      <c r="K20" s="4"/>
      <c r="L20" s="4"/>
      <c r="M20" s="4"/>
    </row>
    <row r="21" spans="1:13" x14ac:dyDescent="0.2">
      <c r="A21" s="4"/>
      <c r="B21" s="4"/>
      <c r="C21" s="4"/>
      <c r="D21" s="4"/>
      <c r="E21" s="4"/>
      <c r="F21" s="4"/>
      <c r="G21" s="4"/>
      <c r="H21" s="4"/>
      <c r="I21" s="4"/>
      <c r="J21" s="4"/>
      <c r="K21" s="4"/>
      <c r="L21" s="4"/>
      <c r="M21" s="4"/>
    </row>
    <row r="22" spans="1:13" x14ac:dyDescent="0.2">
      <c r="A22" s="4"/>
      <c r="B22" s="4"/>
      <c r="C22" s="4"/>
      <c r="D22" s="4"/>
      <c r="E22" s="4"/>
      <c r="F22" s="4"/>
      <c r="G22" s="4"/>
      <c r="H22" s="4"/>
      <c r="I22" s="4"/>
      <c r="J22" s="4"/>
      <c r="K22" s="4"/>
      <c r="L22" s="4"/>
      <c r="M22" s="4"/>
    </row>
    <row r="23" spans="1:13" x14ac:dyDescent="0.2">
      <c r="A23" s="4"/>
      <c r="B23" s="4"/>
      <c r="C23" s="4"/>
      <c r="D23" s="4"/>
      <c r="E23" s="4"/>
      <c r="F23" s="4"/>
      <c r="G23" s="4"/>
      <c r="H23" s="4"/>
      <c r="I23" s="4"/>
      <c r="J23" s="4"/>
      <c r="K23" s="4"/>
      <c r="L23" s="4"/>
      <c r="M23" s="4"/>
    </row>
    <row r="24" spans="1:13" x14ac:dyDescent="0.2">
      <c r="A24" s="4"/>
      <c r="B24" s="4"/>
      <c r="C24" s="4"/>
      <c r="D24" s="4"/>
      <c r="E24" s="4"/>
      <c r="F24" s="4"/>
      <c r="G24" s="4"/>
      <c r="H24" s="4"/>
      <c r="I24" s="4"/>
      <c r="J24" s="4"/>
      <c r="K24" s="4"/>
      <c r="L24" s="4"/>
      <c r="M24" s="4"/>
    </row>
    <row r="25" spans="1:13" x14ac:dyDescent="0.2">
      <c r="A25" s="4"/>
      <c r="B25" s="4"/>
      <c r="C25" s="4"/>
      <c r="D25" s="4"/>
      <c r="E25" s="4"/>
      <c r="F25" s="4"/>
      <c r="G25" s="4"/>
      <c r="H25" s="4"/>
      <c r="I25" s="4"/>
      <c r="J25" s="4"/>
      <c r="K25" s="4"/>
      <c r="L25" s="4"/>
      <c r="M25" s="4"/>
    </row>
    <row r="26" spans="1:13" x14ac:dyDescent="0.2">
      <c r="A26" s="4"/>
      <c r="B26" s="4"/>
      <c r="C26" s="4"/>
      <c r="D26" s="4"/>
      <c r="E26" s="4"/>
      <c r="F26" s="4"/>
      <c r="G26" s="4"/>
      <c r="H26" s="4"/>
      <c r="I26" s="4"/>
      <c r="J26" s="4"/>
      <c r="K26" s="4"/>
      <c r="L26" s="4"/>
      <c r="M26" s="4"/>
    </row>
    <row r="27" spans="1:13" x14ac:dyDescent="0.2">
      <c r="A27" s="4"/>
      <c r="B27" s="4"/>
      <c r="C27" s="4"/>
      <c r="D27" s="4"/>
      <c r="E27" s="4"/>
      <c r="F27" s="4"/>
      <c r="G27" s="4"/>
      <c r="H27" s="4"/>
      <c r="I27" s="4"/>
      <c r="J27" s="4"/>
      <c r="K27" s="4"/>
      <c r="L27" s="4"/>
      <c r="M27" s="4"/>
    </row>
  </sheetData>
  <mergeCells count="9">
    <mergeCell ref="E1:J1"/>
    <mergeCell ref="A3:C3"/>
    <mergeCell ref="A9:C9"/>
    <mergeCell ref="A6:C6"/>
    <mergeCell ref="A7:C7"/>
    <mergeCell ref="A8:C8"/>
    <mergeCell ref="A1:D1"/>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4" sqref="A4:H5"/>
    </sheetView>
  </sheetViews>
  <sheetFormatPr defaultRowHeight="12.75" x14ac:dyDescent="0.2"/>
  <sheetData>
    <row r="1" spans="1:13" ht="15.75" x14ac:dyDescent="0.25">
      <c r="A1" s="62" t="s">
        <v>20</v>
      </c>
      <c r="B1" s="62"/>
      <c r="C1" s="62"/>
      <c r="D1" s="62"/>
      <c r="E1" s="59">
        <v>0</v>
      </c>
      <c r="F1" s="59"/>
      <c r="G1" s="59"/>
      <c r="H1" s="59"/>
      <c r="I1" s="59"/>
      <c r="J1" s="59"/>
      <c r="K1" s="4"/>
    </row>
    <row r="2" spans="1:13" ht="15.75" x14ac:dyDescent="0.25">
      <c r="A2" s="37"/>
      <c r="B2" s="38"/>
      <c r="C2" s="36"/>
      <c r="D2" s="36"/>
      <c r="E2" s="36"/>
      <c r="F2" s="36"/>
      <c r="G2" s="38"/>
      <c r="H2" s="38"/>
      <c r="I2" s="38"/>
      <c r="J2" s="36"/>
      <c r="K2" s="1"/>
    </row>
    <row r="3" spans="1:13" x14ac:dyDescent="0.2">
      <c r="A3" s="60"/>
      <c r="B3" s="60"/>
      <c r="C3" s="60"/>
      <c r="D3" s="44" t="s">
        <v>6</v>
      </c>
      <c r="E3" s="44" t="s">
        <v>7</v>
      </c>
      <c r="F3" s="44" t="s">
        <v>8</v>
      </c>
      <c r="G3" s="44" t="s">
        <v>9</v>
      </c>
      <c r="H3" s="44" t="s">
        <v>21</v>
      </c>
      <c r="I3" s="45" t="s">
        <v>10</v>
      </c>
      <c r="J3" s="3"/>
      <c r="K3" s="3"/>
      <c r="L3" s="3"/>
      <c r="M3" s="3"/>
    </row>
    <row r="4" spans="1:13" x14ac:dyDescent="0.2">
      <c r="A4" s="61" t="s">
        <v>26</v>
      </c>
      <c r="B4" s="61"/>
      <c r="C4" s="61"/>
      <c r="D4" s="48">
        <v>0</v>
      </c>
      <c r="E4" s="48">
        <v>19</v>
      </c>
      <c r="F4" s="48">
        <v>14</v>
      </c>
      <c r="G4" s="48">
        <v>11.100000000000001</v>
      </c>
      <c r="H4" s="48">
        <v>0</v>
      </c>
      <c r="I4" s="41">
        <f>SUM(D4:H4)</f>
        <v>44.1</v>
      </c>
      <c r="J4" s="4"/>
      <c r="K4" s="4"/>
      <c r="L4" s="4"/>
      <c r="M4" s="4"/>
    </row>
    <row r="5" spans="1:13" x14ac:dyDescent="0.2">
      <c r="A5" s="61" t="s">
        <v>27</v>
      </c>
      <c r="B5" s="61"/>
      <c r="C5" s="61"/>
      <c r="D5" s="48">
        <v>0</v>
      </c>
      <c r="E5" s="48">
        <v>14.5</v>
      </c>
      <c r="F5" s="48">
        <v>11.6</v>
      </c>
      <c r="G5" s="48">
        <v>7.8000000000000007</v>
      </c>
      <c r="H5" s="48">
        <v>0</v>
      </c>
      <c r="I5" s="41">
        <f>SUM(D5:H5)</f>
        <v>33.900000000000006</v>
      </c>
      <c r="J5" s="4"/>
      <c r="K5" s="4"/>
      <c r="L5" s="4"/>
      <c r="M5" s="4"/>
    </row>
    <row r="6" spans="1:13" x14ac:dyDescent="0.2">
      <c r="A6" s="61"/>
      <c r="B6" s="61"/>
      <c r="C6" s="61"/>
      <c r="D6" s="39"/>
      <c r="E6" s="39"/>
      <c r="F6" s="39"/>
      <c r="G6" s="39"/>
      <c r="H6" s="39"/>
      <c r="I6" s="41"/>
      <c r="J6" s="4"/>
      <c r="K6" s="4"/>
      <c r="L6" s="4"/>
      <c r="M6" s="4"/>
    </row>
    <row r="7" spans="1:13" x14ac:dyDescent="0.2">
      <c r="A7" s="61"/>
      <c r="B7" s="61"/>
      <c r="C7" s="61"/>
      <c r="D7" s="39"/>
      <c r="E7" s="39"/>
      <c r="F7" s="39"/>
      <c r="G7" s="39"/>
      <c r="H7" s="39"/>
      <c r="I7" s="41"/>
      <c r="J7" s="4"/>
      <c r="K7" s="4"/>
      <c r="L7" s="4"/>
      <c r="M7" s="4"/>
    </row>
    <row r="8" spans="1:13" x14ac:dyDescent="0.2">
      <c r="A8" s="61"/>
      <c r="B8" s="61"/>
      <c r="C8" s="61"/>
      <c r="D8" s="39"/>
      <c r="E8" s="39"/>
      <c r="F8" s="39"/>
      <c r="G8" s="39"/>
      <c r="H8" s="39"/>
      <c r="I8" s="41"/>
      <c r="J8" s="4"/>
      <c r="K8" s="4"/>
      <c r="L8" s="4"/>
      <c r="M8" s="4"/>
    </row>
    <row r="9" spans="1:13" x14ac:dyDescent="0.2">
      <c r="A9" s="61"/>
      <c r="B9" s="61"/>
      <c r="C9" s="61"/>
      <c r="D9" s="39"/>
      <c r="E9" s="39"/>
      <c r="F9" s="39"/>
      <c r="G9" s="39"/>
      <c r="H9" s="39"/>
      <c r="I9" s="41"/>
      <c r="J9" s="4"/>
      <c r="K9" s="4"/>
      <c r="L9" s="4"/>
      <c r="M9" s="4"/>
    </row>
    <row r="10" spans="1:13" x14ac:dyDescent="0.2">
      <c r="A10" s="4"/>
      <c r="B10" s="4"/>
      <c r="C10" s="4"/>
      <c r="D10" s="4"/>
      <c r="E10" s="4"/>
      <c r="F10" s="4"/>
      <c r="G10" s="4"/>
      <c r="H10" s="4"/>
      <c r="I10" s="4"/>
      <c r="J10" s="4"/>
      <c r="K10" s="4"/>
      <c r="L10" s="4"/>
      <c r="M10" s="4"/>
    </row>
    <row r="11" spans="1:13" x14ac:dyDescent="0.2">
      <c r="A11" s="4"/>
      <c r="B11" s="4"/>
      <c r="C11" s="4"/>
      <c r="D11" s="4"/>
      <c r="E11" s="4"/>
      <c r="F11" s="4"/>
      <c r="G11" s="4"/>
      <c r="H11" s="4"/>
      <c r="I11" s="4"/>
      <c r="J11" s="4"/>
      <c r="K11" s="4"/>
      <c r="L11" s="4"/>
      <c r="M11" s="4"/>
    </row>
    <row r="12" spans="1:13" x14ac:dyDescent="0.2">
      <c r="A12" s="4"/>
      <c r="B12" s="4"/>
      <c r="C12" s="4"/>
      <c r="D12" s="4"/>
      <c r="E12" s="4"/>
      <c r="F12" s="4"/>
      <c r="G12" s="4"/>
      <c r="H12" s="4"/>
      <c r="I12" s="4"/>
      <c r="J12" s="4"/>
      <c r="K12" s="4"/>
      <c r="L12" s="4"/>
      <c r="M12" s="4"/>
    </row>
    <row r="13" spans="1:13" x14ac:dyDescent="0.2">
      <c r="A13" s="4"/>
      <c r="B13" s="4"/>
      <c r="C13" s="4"/>
      <c r="D13" s="4"/>
      <c r="E13" s="4"/>
      <c r="F13" s="4"/>
      <c r="G13" s="4"/>
      <c r="H13" s="4"/>
      <c r="I13" s="4"/>
      <c r="J13" s="4"/>
      <c r="K13" s="4"/>
      <c r="L13" s="4"/>
      <c r="M13" s="4"/>
    </row>
    <row r="14" spans="1:13" x14ac:dyDescent="0.2">
      <c r="A14" s="4"/>
      <c r="B14" s="4"/>
      <c r="C14" s="4"/>
      <c r="D14" s="4"/>
      <c r="E14" s="4"/>
      <c r="F14" s="4"/>
      <c r="G14" s="4"/>
      <c r="H14" s="4"/>
      <c r="I14" s="4"/>
      <c r="J14" s="4"/>
      <c r="K14" s="4"/>
      <c r="L14" s="4"/>
      <c r="M14" s="4"/>
    </row>
    <row r="15" spans="1:13" x14ac:dyDescent="0.2">
      <c r="A15" s="4"/>
      <c r="B15" s="4"/>
      <c r="C15" s="4"/>
      <c r="D15" s="4"/>
      <c r="E15" s="4"/>
      <c r="F15" s="4"/>
      <c r="G15" s="4"/>
      <c r="H15" s="4"/>
      <c r="I15" s="4"/>
      <c r="J15" s="4"/>
      <c r="K15" s="4"/>
      <c r="L15" s="4"/>
      <c r="M15" s="4"/>
    </row>
    <row r="16" spans="1:13" x14ac:dyDescent="0.2">
      <c r="A16" s="4"/>
      <c r="B16" s="4"/>
      <c r="C16" s="4"/>
      <c r="D16" s="4"/>
      <c r="E16" s="4"/>
      <c r="F16" s="4"/>
      <c r="G16" s="4"/>
      <c r="H16" s="4"/>
      <c r="I16" s="4"/>
      <c r="J16" s="4"/>
      <c r="K16" s="4"/>
      <c r="L16" s="4"/>
      <c r="M16" s="4"/>
    </row>
    <row r="17" spans="1:13" x14ac:dyDescent="0.2">
      <c r="A17" s="4"/>
      <c r="B17" s="4"/>
      <c r="C17" s="4"/>
      <c r="D17" s="4"/>
      <c r="E17" s="4"/>
      <c r="F17" s="4"/>
      <c r="G17" s="4"/>
      <c r="H17" s="4"/>
      <c r="I17" s="4"/>
      <c r="J17" s="4"/>
      <c r="K17" s="4"/>
      <c r="L17" s="4"/>
      <c r="M17" s="4"/>
    </row>
    <row r="18" spans="1:13" x14ac:dyDescent="0.2">
      <c r="A18" s="4"/>
      <c r="B18" s="4"/>
      <c r="C18" s="4"/>
      <c r="D18" s="4"/>
      <c r="E18" s="4"/>
      <c r="F18" s="4"/>
      <c r="G18" s="4"/>
      <c r="H18" s="4"/>
      <c r="I18" s="4"/>
      <c r="J18" s="4"/>
      <c r="K18" s="4"/>
      <c r="L18" s="4"/>
      <c r="M18" s="4"/>
    </row>
    <row r="19" spans="1:13" x14ac:dyDescent="0.2">
      <c r="A19" s="4"/>
      <c r="B19" s="4"/>
      <c r="C19" s="4"/>
      <c r="D19" s="4"/>
      <c r="E19" s="4"/>
      <c r="F19" s="4"/>
      <c r="G19" s="4"/>
      <c r="H19" s="4"/>
      <c r="I19" s="4"/>
      <c r="J19" s="4"/>
      <c r="K19" s="4"/>
      <c r="L19" s="4"/>
      <c r="M19" s="4"/>
    </row>
    <row r="20" spans="1:13" x14ac:dyDescent="0.2">
      <c r="A20" s="4"/>
      <c r="B20" s="4"/>
      <c r="C20" s="4"/>
      <c r="D20" s="4"/>
      <c r="E20" s="4"/>
      <c r="F20" s="4"/>
      <c r="G20" s="4"/>
      <c r="H20" s="4"/>
      <c r="I20" s="4"/>
      <c r="J20" s="4"/>
      <c r="K20" s="4"/>
      <c r="L20" s="4"/>
      <c r="M20" s="4"/>
    </row>
    <row r="21" spans="1:13" x14ac:dyDescent="0.2">
      <c r="A21" s="4"/>
      <c r="B21" s="4"/>
      <c r="C21" s="4"/>
      <c r="D21" s="4"/>
      <c r="E21" s="4"/>
      <c r="F21" s="4"/>
      <c r="G21" s="4"/>
      <c r="H21" s="4"/>
      <c r="I21" s="4"/>
      <c r="J21" s="4"/>
      <c r="K21" s="4"/>
      <c r="L21" s="4"/>
      <c r="M21" s="4"/>
    </row>
    <row r="22" spans="1:13" x14ac:dyDescent="0.2">
      <c r="A22" s="4"/>
      <c r="B22" s="4"/>
      <c r="C22" s="4"/>
      <c r="D22" s="4"/>
      <c r="E22" s="4"/>
      <c r="F22" s="4"/>
      <c r="G22" s="4"/>
      <c r="H22" s="4"/>
      <c r="I22" s="4"/>
      <c r="J22" s="4"/>
      <c r="K22" s="4"/>
      <c r="L22" s="4"/>
      <c r="M22" s="4"/>
    </row>
    <row r="23" spans="1:13" x14ac:dyDescent="0.2">
      <c r="A23" s="4"/>
      <c r="B23" s="4"/>
      <c r="C23" s="4"/>
      <c r="D23" s="4"/>
      <c r="E23" s="4"/>
      <c r="F23" s="4"/>
      <c r="G23" s="4"/>
      <c r="H23" s="4"/>
      <c r="I23" s="4"/>
      <c r="J23" s="4"/>
      <c r="K23" s="4"/>
      <c r="L23" s="4"/>
      <c r="M23" s="4"/>
    </row>
    <row r="24" spans="1:13" x14ac:dyDescent="0.2">
      <c r="A24" s="4"/>
      <c r="B24" s="4"/>
      <c r="C24" s="4"/>
      <c r="D24" s="4"/>
      <c r="E24" s="4"/>
      <c r="F24" s="4"/>
      <c r="G24" s="4"/>
      <c r="H24" s="4"/>
      <c r="I24" s="4"/>
      <c r="J24" s="4"/>
      <c r="K24" s="4"/>
      <c r="L24" s="4"/>
      <c r="M24" s="4"/>
    </row>
    <row r="25" spans="1:13" x14ac:dyDescent="0.2">
      <c r="A25" s="4"/>
      <c r="B25" s="4"/>
      <c r="C25" s="4"/>
      <c r="D25" s="4"/>
      <c r="E25" s="4"/>
      <c r="F25" s="4"/>
      <c r="G25" s="4"/>
      <c r="H25" s="4"/>
      <c r="I25" s="4"/>
      <c r="J25" s="4"/>
      <c r="K25" s="4"/>
      <c r="L25" s="4"/>
      <c r="M25" s="4"/>
    </row>
    <row r="26" spans="1:13" x14ac:dyDescent="0.2">
      <c r="A26" s="4"/>
      <c r="B26" s="4"/>
      <c r="C26" s="4"/>
      <c r="D26" s="4"/>
      <c r="E26" s="4"/>
      <c r="F26" s="4"/>
      <c r="G26" s="4"/>
      <c r="H26" s="4"/>
      <c r="I26" s="4"/>
      <c r="J26" s="4"/>
      <c r="K26" s="4"/>
      <c r="L26" s="4"/>
      <c r="M26" s="4"/>
    </row>
    <row r="27" spans="1:13" x14ac:dyDescent="0.2">
      <c r="A27" s="4"/>
      <c r="B27" s="4"/>
      <c r="C27" s="4"/>
      <c r="D27" s="4"/>
      <c r="E27" s="4"/>
      <c r="F27" s="4"/>
      <c r="G27" s="4"/>
      <c r="H27" s="4"/>
      <c r="I27" s="4"/>
      <c r="J27" s="4"/>
      <c r="K27" s="4"/>
      <c r="L27" s="4"/>
      <c r="M27" s="4"/>
    </row>
  </sheetData>
  <mergeCells count="9">
    <mergeCell ref="E1:J1"/>
    <mergeCell ref="A3:C3"/>
    <mergeCell ref="A9:C9"/>
    <mergeCell ref="A6:C6"/>
    <mergeCell ref="A7:C7"/>
    <mergeCell ref="A8:C8"/>
    <mergeCell ref="A1:D1"/>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4" sqref="A4:H5"/>
    </sheetView>
  </sheetViews>
  <sheetFormatPr defaultRowHeight="12.75" x14ac:dyDescent="0.2"/>
  <sheetData>
    <row r="1" spans="1:13" ht="15.75" x14ac:dyDescent="0.25">
      <c r="A1" s="62" t="s">
        <v>20</v>
      </c>
      <c r="B1" s="62"/>
      <c r="C1" s="62"/>
      <c r="D1" s="62"/>
      <c r="E1" s="59">
        <v>0</v>
      </c>
      <c r="F1" s="59"/>
      <c r="G1" s="59"/>
      <c r="H1" s="59"/>
      <c r="I1" s="59"/>
      <c r="J1" s="59"/>
      <c r="K1" s="4"/>
    </row>
    <row r="2" spans="1:13" ht="15.75" x14ac:dyDescent="0.25">
      <c r="A2" s="40"/>
      <c r="B2" s="42"/>
      <c r="C2" s="39"/>
      <c r="D2" s="39"/>
      <c r="E2" s="39"/>
      <c r="F2" s="39"/>
      <c r="G2" s="42"/>
      <c r="H2" s="42"/>
      <c r="I2" s="42"/>
      <c r="J2" s="39"/>
      <c r="K2" s="1"/>
    </row>
    <row r="3" spans="1:13" x14ac:dyDescent="0.2">
      <c r="A3" s="60"/>
      <c r="B3" s="60"/>
      <c r="C3" s="60"/>
      <c r="D3" s="44" t="s">
        <v>6</v>
      </c>
      <c r="E3" s="44" t="s">
        <v>7</v>
      </c>
      <c r="F3" s="44" t="s">
        <v>8</v>
      </c>
      <c r="G3" s="44" t="s">
        <v>9</v>
      </c>
      <c r="H3" s="44" t="s">
        <v>21</v>
      </c>
      <c r="I3" s="45" t="s">
        <v>10</v>
      </c>
      <c r="J3" s="3"/>
      <c r="K3" s="3"/>
      <c r="L3" s="3"/>
      <c r="M3" s="3"/>
    </row>
    <row r="4" spans="1:13" x14ac:dyDescent="0.2">
      <c r="A4" s="61" t="s">
        <v>26</v>
      </c>
      <c r="B4" s="61"/>
      <c r="C4" s="61"/>
      <c r="D4" s="49">
        <v>0</v>
      </c>
      <c r="E4" s="49">
        <v>22.5</v>
      </c>
      <c r="F4" s="49">
        <v>18</v>
      </c>
      <c r="G4" s="49">
        <v>13.5</v>
      </c>
      <c r="H4" s="49">
        <v>0</v>
      </c>
      <c r="I4" s="41">
        <f>SUM(D4:H4)</f>
        <v>54</v>
      </c>
      <c r="J4" s="4"/>
      <c r="K4" s="4"/>
      <c r="L4" s="4"/>
      <c r="M4" s="4"/>
    </row>
    <row r="5" spans="1:13" x14ac:dyDescent="0.2">
      <c r="A5" s="61" t="s">
        <v>27</v>
      </c>
      <c r="B5" s="61"/>
      <c r="C5" s="61"/>
      <c r="D5" s="49">
        <v>0</v>
      </c>
      <c r="E5" s="49">
        <v>15</v>
      </c>
      <c r="F5" s="49">
        <v>12</v>
      </c>
      <c r="G5" s="49">
        <v>9</v>
      </c>
      <c r="H5" s="49">
        <v>0</v>
      </c>
      <c r="I5" s="41">
        <f>SUM(D5:H5)</f>
        <v>36</v>
      </c>
      <c r="J5" s="4"/>
      <c r="K5" s="4"/>
      <c r="L5" s="4"/>
      <c r="M5" s="4"/>
    </row>
    <row r="6" spans="1:13" x14ac:dyDescent="0.2">
      <c r="A6" s="61"/>
      <c r="B6" s="61"/>
      <c r="C6" s="61"/>
      <c r="D6" s="39"/>
      <c r="E6" s="39"/>
      <c r="F6" s="39"/>
      <c r="G6" s="39"/>
      <c r="H6" s="39"/>
      <c r="I6" s="41"/>
      <c r="J6" s="4"/>
      <c r="K6" s="4"/>
      <c r="L6" s="4"/>
      <c r="M6" s="4"/>
    </row>
    <row r="7" spans="1:13" x14ac:dyDescent="0.2">
      <c r="A7" s="61"/>
      <c r="B7" s="61"/>
      <c r="C7" s="61"/>
      <c r="D7" s="39"/>
      <c r="E7" s="39"/>
      <c r="F7" s="39"/>
      <c r="G7" s="39"/>
      <c r="H7" s="39"/>
      <c r="I7" s="41"/>
      <c r="J7" s="4"/>
      <c r="K7" s="4"/>
      <c r="L7" s="4"/>
      <c r="M7" s="4"/>
    </row>
    <row r="8" spans="1:13" x14ac:dyDescent="0.2">
      <c r="A8" s="61"/>
      <c r="B8" s="61"/>
      <c r="C8" s="61"/>
      <c r="D8" s="39"/>
      <c r="E8" s="39"/>
      <c r="F8" s="39"/>
      <c r="G8" s="39"/>
      <c r="H8" s="39"/>
      <c r="I8" s="41"/>
      <c r="J8" s="4"/>
      <c r="K8" s="4"/>
      <c r="L8" s="4"/>
      <c r="M8" s="4"/>
    </row>
    <row r="9" spans="1:13" x14ac:dyDescent="0.2">
      <c r="A9" s="61"/>
      <c r="B9" s="61"/>
      <c r="C9" s="61"/>
      <c r="D9" s="39"/>
      <c r="E9" s="39"/>
      <c r="F9" s="39"/>
      <c r="G9" s="39"/>
      <c r="H9" s="39"/>
      <c r="I9" s="41"/>
      <c r="J9" s="4"/>
      <c r="K9" s="4"/>
      <c r="L9" s="4"/>
      <c r="M9" s="4"/>
    </row>
    <row r="10" spans="1:13" x14ac:dyDescent="0.2">
      <c r="A10" s="4"/>
      <c r="B10" s="4"/>
      <c r="C10" s="4"/>
      <c r="D10" s="4"/>
      <c r="E10" s="4"/>
      <c r="F10" s="4"/>
      <c r="G10" s="4"/>
      <c r="H10" s="4"/>
      <c r="I10" s="4"/>
      <c r="J10" s="4"/>
      <c r="K10" s="4"/>
      <c r="L10" s="4"/>
      <c r="M10" s="4"/>
    </row>
    <row r="11" spans="1:13" x14ac:dyDescent="0.2">
      <c r="A11" s="4"/>
      <c r="B11" s="4"/>
      <c r="C11" s="4"/>
      <c r="D11" s="4"/>
      <c r="E11" s="4"/>
      <c r="F11" s="4"/>
      <c r="G11" s="4"/>
      <c r="H11" s="4"/>
      <c r="I11" s="4"/>
      <c r="J11" s="4"/>
      <c r="K11" s="4"/>
      <c r="L11" s="4"/>
      <c r="M11" s="4"/>
    </row>
    <row r="12" spans="1:13" x14ac:dyDescent="0.2">
      <c r="A12" s="4"/>
      <c r="B12" s="4"/>
      <c r="C12" s="4"/>
      <c r="D12" s="4"/>
      <c r="E12" s="4"/>
      <c r="F12" s="4"/>
      <c r="G12" s="4"/>
      <c r="H12" s="4"/>
      <c r="I12" s="4"/>
      <c r="J12" s="4"/>
      <c r="K12" s="4"/>
      <c r="L12" s="4"/>
      <c r="M12" s="4"/>
    </row>
    <row r="13" spans="1:13" x14ac:dyDescent="0.2">
      <c r="A13" s="4"/>
      <c r="B13" s="4"/>
      <c r="C13" s="4"/>
      <c r="D13" s="4"/>
      <c r="E13" s="4"/>
      <c r="F13" s="4"/>
      <c r="G13" s="4"/>
      <c r="H13" s="4"/>
      <c r="I13" s="4"/>
      <c r="J13" s="4"/>
      <c r="K13" s="4"/>
      <c r="L13" s="4"/>
      <c r="M13" s="4"/>
    </row>
    <row r="14" spans="1:13" x14ac:dyDescent="0.2">
      <c r="A14" s="4"/>
      <c r="B14" s="4"/>
      <c r="C14" s="4"/>
      <c r="D14" s="4"/>
      <c r="E14" s="4"/>
      <c r="F14" s="4"/>
      <c r="G14" s="4"/>
      <c r="H14" s="4"/>
      <c r="I14" s="4"/>
      <c r="J14" s="4"/>
      <c r="K14" s="4"/>
      <c r="L14" s="4"/>
      <c r="M14" s="4"/>
    </row>
    <row r="15" spans="1:13" x14ac:dyDescent="0.2">
      <c r="A15" s="4"/>
      <c r="B15" s="4"/>
      <c r="C15" s="4"/>
      <c r="D15" s="4"/>
      <c r="E15" s="4"/>
      <c r="F15" s="4"/>
      <c r="G15" s="4"/>
      <c r="H15" s="4"/>
      <c r="I15" s="4"/>
      <c r="J15" s="4"/>
      <c r="K15" s="4"/>
      <c r="L15" s="4"/>
      <c r="M15" s="4"/>
    </row>
    <row r="16" spans="1:13" x14ac:dyDescent="0.2">
      <c r="A16" s="4"/>
      <c r="B16" s="4"/>
      <c r="C16" s="4"/>
      <c r="D16" s="4"/>
      <c r="E16" s="4"/>
      <c r="F16" s="4"/>
      <c r="G16" s="4"/>
      <c r="H16" s="4"/>
      <c r="I16" s="4"/>
      <c r="J16" s="4"/>
      <c r="K16" s="4"/>
      <c r="L16" s="4"/>
      <c r="M16" s="4"/>
    </row>
    <row r="17" spans="1:13" x14ac:dyDescent="0.2">
      <c r="A17" s="4"/>
      <c r="B17" s="4"/>
      <c r="C17" s="4"/>
      <c r="D17" s="4"/>
      <c r="E17" s="4"/>
      <c r="F17" s="4"/>
      <c r="G17" s="4"/>
      <c r="H17" s="4"/>
      <c r="I17" s="4"/>
      <c r="J17" s="4"/>
      <c r="K17" s="4"/>
      <c r="L17" s="4"/>
      <c r="M17" s="4"/>
    </row>
    <row r="18" spans="1:13" x14ac:dyDescent="0.2">
      <c r="A18" s="4"/>
      <c r="B18" s="4"/>
      <c r="C18" s="4"/>
      <c r="D18" s="4"/>
      <c r="E18" s="4"/>
      <c r="F18" s="4"/>
      <c r="G18" s="4"/>
      <c r="H18" s="4"/>
      <c r="I18" s="4"/>
      <c r="J18" s="4"/>
      <c r="K18" s="4"/>
      <c r="L18" s="4"/>
      <c r="M18" s="4"/>
    </row>
    <row r="19" spans="1:13" x14ac:dyDescent="0.2">
      <c r="A19" s="4"/>
      <c r="B19" s="4"/>
      <c r="C19" s="4"/>
      <c r="D19" s="4"/>
      <c r="E19" s="4"/>
      <c r="F19" s="4"/>
      <c r="G19" s="4"/>
      <c r="H19" s="4"/>
      <c r="I19" s="4"/>
      <c r="J19" s="4"/>
      <c r="K19" s="4"/>
      <c r="L19" s="4"/>
      <c r="M19" s="4"/>
    </row>
    <row r="20" spans="1:13" x14ac:dyDescent="0.2">
      <c r="A20" s="4"/>
      <c r="B20" s="4"/>
      <c r="C20" s="4"/>
      <c r="D20" s="4"/>
      <c r="E20" s="4"/>
      <c r="F20" s="4"/>
      <c r="G20" s="4"/>
      <c r="H20" s="4"/>
      <c r="I20" s="4"/>
      <c r="J20" s="4"/>
      <c r="K20" s="4"/>
      <c r="L20" s="4"/>
      <c r="M20" s="4"/>
    </row>
    <row r="21" spans="1:13" x14ac:dyDescent="0.2">
      <c r="A21" s="4"/>
      <c r="B21" s="4"/>
      <c r="C21" s="4"/>
      <c r="D21" s="4"/>
      <c r="E21" s="4"/>
      <c r="F21" s="4"/>
      <c r="G21" s="4"/>
      <c r="H21" s="4"/>
      <c r="I21" s="4"/>
      <c r="J21" s="4"/>
      <c r="K21" s="4"/>
      <c r="L21" s="4"/>
      <c r="M21" s="4"/>
    </row>
    <row r="22" spans="1:13" x14ac:dyDescent="0.2">
      <c r="A22" s="4"/>
      <c r="B22" s="4"/>
      <c r="C22" s="4"/>
      <c r="D22" s="4"/>
      <c r="E22" s="4"/>
      <c r="F22" s="4"/>
      <c r="G22" s="4"/>
      <c r="H22" s="4"/>
      <c r="I22" s="4"/>
      <c r="J22" s="4"/>
      <c r="K22" s="4"/>
      <c r="L22" s="4"/>
      <c r="M22" s="4"/>
    </row>
    <row r="23" spans="1:13" x14ac:dyDescent="0.2">
      <c r="A23" s="4"/>
      <c r="B23" s="4"/>
      <c r="C23" s="4"/>
      <c r="D23" s="4"/>
      <c r="E23" s="4"/>
      <c r="F23" s="4"/>
      <c r="G23" s="4"/>
      <c r="H23" s="4"/>
      <c r="I23" s="4"/>
      <c r="J23" s="4"/>
      <c r="K23" s="4"/>
      <c r="L23" s="4"/>
      <c r="M23" s="4"/>
    </row>
    <row r="24" spans="1:13" x14ac:dyDescent="0.2">
      <c r="A24" s="4"/>
      <c r="B24" s="4"/>
      <c r="C24" s="4"/>
      <c r="D24" s="4"/>
      <c r="E24" s="4"/>
      <c r="F24" s="4"/>
      <c r="G24" s="4"/>
      <c r="H24" s="4"/>
      <c r="I24" s="4"/>
      <c r="J24" s="4"/>
      <c r="K24" s="4"/>
      <c r="L24" s="4"/>
      <c r="M24" s="4"/>
    </row>
    <row r="25" spans="1:13" x14ac:dyDescent="0.2">
      <c r="A25" s="4"/>
      <c r="B25" s="4"/>
      <c r="C25" s="4"/>
      <c r="D25" s="4"/>
      <c r="E25" s="4"/>
      <c r="F25" s="4"/>
      <c r="G25" s="4"/>
      <c r="H25" s="4"/>
      <c r="I25" s="4"/>
      <c r="J25" s="4"/>
      <c r="K25" s="4"/>
      <c r="L25" s="4"/>
      <c r="M25" s="4"/>
    </row>
    <row r="26" spans="1:13" x14ac:dyDescent="0.2">
      <c r="A26" s="4"/>
      <c r="B26" s="4"/>
      <c r="C26" s="4"/>
      <c r="D26" s="4"/>
      <c r="E26" s="4"/>
      <c r="F26" s="4"/>
      <c r="G26" s="4"/>
      <c r="H26" s="4"/>
      <c r="I26" s="4"/>
      <c r="J26" s="4"/>
      <c r="K26" s="4"/>
      <c r="L26" s="4"/>
      <c r="M26" s="4"/>
    </row>
    <row r="27" spans="1:13" x14ac:dyDescent="0.2">
      <c r="A27" s="4"/>
      <c r="B27" s="4"/>
      <c r="C27" s="4"/>
      <c r="D27" s="4"/>
      <c r="E27" s="4"/>
      <c r="F27" s="4"/>
      <c r="G27" s="4"/>
      <c r="H27" s="4"/>
      <c r="I27" s="4"/>
      <c r="J27" s="4"/>
      <c r="K27" s="4"/>
      <c r="L27" s="4"/>
      <c r="M27" s="4"/>
    </row>
  </sheetData>
  <mergeCells count="9">
    <mergeCell ref="E1:J1"/>
    <mergeCell ref="A3:C3"/>
    <mergeCell ref="A9:C9"/>
    <mergeCell ref="A6:C6"/>
    <mergeCell ref="A7:C7"/>
    <mergeCell ref="A8:C8"/>
    <mergeCell ref="A1:D1"/>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A4" sqref="A4:H5"/>
    </sheetView>
  </sheetViews>
  <sheetFormatPr defaultColWidth="9" defaultRowHeight="12.75" x14ac:dyDescent="0.2"/>
  <cols>
    <col min="1" max="16384" width="9" style="4"/>
  </cols>
  <sheetData>
    <row r="1" spans="1:13" ht="15.75" x14ac:dyDescent="0.25">
      <c r="A1" s="62" t="s">
        <v>20</v>
      </c>
      <c r="B1" s="62"/>
      <c r="C1" s="62"/>
      <c r="D1" s="62"/>
      <c r="E1" s="59">
        <v>0</v>
      </c>
      <c r="F1" s="59"/>
      <c r="G1" s="59"/>
      <c r="H1" s="59"/>
      <c r="I1" s="59"/>
      <c r="J1" s="59"/>
    </row>
    <row r="2" spans="1:13" ht="15.75" x14ac:dyDescent="0.25">
      <c r="A2" s="40"/>
      <c r="B2" s="42"/>
      <c r="C2" s="39"/>
      <c r="D2" s="39"/>
      <c r="E2" s="39"/>
      <c r="F2" s="39"/>
      <c r="G2" s="42"/>
      <c r="H2" s="42"/>
      <c r="I2" s="42"/>
      <c r="J2" s="39"/>
      <c r="K2" s="1"/>
    </row>
    <row r="3" spans="1:13" x14ac:dyDescent="0.2">
      <c r="A3" s="60"/>
      <c r="B3" s="60"/>
      <c r="C3" s="60"/>
      <c r="D3" s="44" t="s">
        <v>6</v>
      </c>
      <c r="E3" s="44" t="s">
        <v>7</v>
      </c>
      <c r="F3" s="44" t="s">
        <v>8</v>
      </c>
      <c r="G3" s="44" t="s">
        <v>9</v>
      </c>
      <c r="H3" s="44" t="s">
        <v>21</v>
      </c>
      <c r="I3" s="45" t="s">
        <v>10</v>
      </c>
      <c r="J3" s="3"/>
      <c r="K3" s="3"/>
      <c r="L3" s="3"/>
      <c r="M3" s="3"/>
    </row>
    <row r="4" spans="1:13" x14ac:dyDescent="0.2">
      <c r="A4" s="61" t="s">
        <v>26</v>
      </c>
      <c r="B4" s="61"/>
      <c r="C4" s="61"/>
      <c r="D4" s="50">
        <v>0</v>
      </c>
      <c r="E4" s="50">
        <v>22</v>
      </c>
      <c r="F4" s="50">
        <v>18</v>
      </c>
      <c r="G4" s="50">
        <v>13.200000000000001</v>
      </c>
      <c r="H4" s="50">
        <v>0</v>
      </c>
      <c r="I4" s="41">
        <f>SUM(D4:H4)</f>
        <v>53.2</v>
      </c>
    </row>
    <row r="5" spans="1:13" x14ac:dyDescent="0.2">
      <c r="A5" s="61" t="s">
        <v>27</v>
      </c>
      <c r="B5" s="61"/>
      <c r="C5" s="61"/>
      <c r="D5" s="50">
        <v>0</v>
      </c>
      <c r="E5" s="50">
        <v>22.5</v>
      </c>
      <c r="F5" s="50">
        <v>18.399999999999999</v>
      </c>
      <c r="G5" s="50">
        <v>13.5</v>
      </c>
      <c r="H5" s="50">
        <v>0</v>
      </c>
      <c r="I5" s="41">
        <f>SUM(D5:H5)</f>
        <v>54.4</v>
      </c>
    </row>
    <row r="6" spans="1:13" x14ac:dyDescent="0.2">
      <c r="A6" s="61"/>
      <c r="B6" s="61"/>
      <c r="C6" s="61"/>
      <c r="D6" s="39"/>
      <c r="E6" s="39"/>
      <c r="F6" s="39"/>
      <c r="G6" s="39"/>
      <c r="H6" s="39"/>
      <c r="I6" s="41"/>
    </row>
    <row r="7" spans="1:13" x14ac:dyDescent="0.2">
      <c r="A7" s="61"/>
      <c r="B7" s="61"/>
      <c r="C7" s="61"/>
      <c r="D7" s="39"/>
      <c r="E7" s="39"/>
      <c r="F7" s="39"/>
      <c r="G7" s="39"/>
      <c r="H7" s="39"/>
      <c r="I7" s="41"/>
    </row>
    <row r="8" spans="1:13" x14ac:dyDescent="0.2">
      <c r="A8" s="61"/>
      <c r="B8" s="61"/>
      <c r="C8" s="61"/>
      <c r="D8" s="39"/>
      <c r="E8" s="39"/>
      <c r="F8" s="39"/>
      <c r="G8" s="39"/>
      <c r="H8" s="39"/>
      <c r="I8" s="41"/>
    </row>
    <row r="9" spans="1:13" x14ac:dyDescent="0.2">
      <c r="A9" s="61"/>
      <c r="B9" s="61"/>
      <c r="C9" s="61"/>
      <c r="D9" s="39"/>
      <c r="E9" s="39"/>
      <c r="F9" s="39"/>
      <c r="G9" s="39"/>
      <c r="H9" s="39"/>
      <c r="I9" s="41"/>
    </row>
  </sheetData>
  <mergeCells count="9">
    <mergeCell ref="A7:C7"/>
    <mergeCell ref="A8:C8"/>
    <mergeCell ref="A9:C9"/>
    <mergeCell ref="A1:D1"/>
    <mergeCell ref="E1:J1"/>
    <mergeCell ref="A3:C3"/>
    <mergeCell ref="A6:C6"/>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A4" sqref="A4:H5"/>
    </sheetView>
  </sheetViews>
  <sheetFormatPr defaultColWidth="9" defaultRowHeight="12.75" x14ac:dyDescent="0.2"/>
  <cols>
    <col min="1" max="16384" width="9" style="4"/>
  </cols>
  <sheetData>
    <row r="1" spans="1:13" ht="15.75" x14ac:dyDescent="0.25">
      <c r="A1" s="62" t="s">
        <v>20</v>
      </c>
      <c r="B1" s="62"/>
      <c r="C1" s="62"/>
      <c r="D1" s="62"/>
      <c r="E1" s="59">
        <v>0</v>
      </c>
      <c r="F1" s="59"/>
      <c r="G1" s="59"/>
      <c r="H1" s="59"/>
      <c r="I1" s="59"/>
      <c r="J1" s="59"/>
    </row>
    <row r="2" spans="1:13" ht="15.75" x14ac:dyDescent="0.25">
      <c r="A2" s="40"/>
      <c r="B2" s="42"/>
      <c r="C2" s="39"/>
      <c r="D2" s="39"/>
      <c r="E2" s="39"/>
      <c r="F2" s="39"/>
      <c r="G2" s="42"/>
      <c r="H2" s="42"/>
      <c r="I2" s="42"/>
      <c r="J2" s="39"/>
      <c r="K2" s="1"/>
    </row>
    <row r="3" spans="1:13" x14ac:dyDescent="0.2">
      <c r="A3" s="60"/>
      <c r="B3" s="60"/>
      <c r="C3" s="60"/>
      <c r="D3" s="44" t="s">
        <v>6</v>
      </c>
      <c r="E3" s="44" t="s">
        <v>7</v>
      </c>
      <c r="F3" s="44" t="s">
        <v>8</v>
      </c>
      <c r="G3" s="44" t="s">
        <v>9</v>
      </c>
      <c r="H3" s="44" t="s">
        <v>21</v>
      </c>
      <c r="I3" s="45" t="s">
        <v>10</v>
      </c>
      <c r="J3" s="3"/>
      <c r="K3" s="3"/>
      <c r="L3" s="3"/>
      <c r="M3" s="3"/>
    </row>
    <row r="4" spans="1:13" x14ac:dyDescent="0.2">
      <c r="A4" s="61" t="s">
        <v>26</v>
      </c>
      <c r="B4" s="61"/>
      <c r="C4" s="61"/>
      <c r="D4" s="51">
        <v>0</v>
      </c>
      <c r="E4" s="51">
        <v>20</v>
      </c>
      <c r="F4" s="51">
        <v>16</v>
      </c>
      <c r="G4" s="51">
        <v>12</v>
      </c>
      <c r="H4" s="51">
        <v>0</v>
      </c>
      <c r="I4" s="41">
        <f>SUM(D4:H4)</f>
        <v>48</v>
      </c>
    </row>
    <row r="5" spans="1:13" x14ac:dyDescent="0.2">
      <c r="A5" s="61" t="s">
        <v>27</v>
      </c>
      <c r="B5" s="61"/>
      <c r="C5" s="61"/>
      <c r="D5" s="51">
        <v>0</v>
      </c>
      <c r="E5" s="51">
        <v>22.5</v>
      </c>
      <c r="F5" s="51">
        <v>18</v>
      </c>
      <c r="G5" s="51">
        <v>12</v>
      </c>
      <c r="H5" s="51">
        <v>0</v>
      </c>
      <c r="I5" s="41">
        <f>SUM(D5:H5)</f>
        <v>52.5</v>
      </c>
    </row>
    <row r="6" spans="1:13" x14ac:dyDescent="0.2">
      <c r="A6" s="61"/>
      <c r="B6" s="61"/>
      <c r="C6" s="61"/>
      <c r="D6" s="39"/>
      <c r="E6" s="39"/>
      <c r="F6" s="39"/>
      <c r="G6" s="39"/>
      <c r="H6" s="39"/>
      <c r="I6" s="41"/>
    </row>
    <row r="7" spans="1:13" x14ac:dyDescent="0.2">
      <c r="A7" s="61"/>
      <c r="B7" s="61"/>
      <c r="C7" s="61"/>
      <c r="D7" s="39"/>
      <c r="E7" s="39"/>
      <c r="F7" s="39"/>
      <c r="G7" s="39"/>
      <c r="H7" s="39"/>
      <c r="I7" s="41"/>
    </row>
    <row r="8" spans="1:13" x14ac:dyDescent="0.2">
      <c r="A8" s="61"/>
      <c r="B8" s="61"/>
      <c r="C8" s="61"/>
      <c r="D8" s="39"/>
      <c r="E8" s="39"/>
      <c r="F8" s="39"/>
      <c r="G8" s="39"/>
      <c r="H8" s="39"/>
      <c r="I8" s="41"/>
    </row>
    <row r="9" spans="1:13" x14ac:dyDescent="0.2">
      <c r="A9" s="61"/>
      <c r="B9" s="61"/>
      <c r="C9" s="61"/>
      <c r="D9" s="39"/>
      <c r="E9" s="39"/>
      <c r="F9" s="39"/>
      <c r="G9" s="39"/>
      <c r="H9" s="39"/>
      <c r="I9" s="41"/>
    </row>
  </sheetData>
  <mergeCells count="9">
    <mergeCell ref="A7:C7"/>
    <mergeCell ref="A8:C8"/>
    <mergeCell ref="A9:C9"/>
    <mergeCell ref="A1:D1"/>
    <mergeCell ref="E1:J1"/>
    <mergeCell ref="A3:C3"/>
    <mergeCell ref="A6:C6"/>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A4" sqref="A4:H5"/>
    </sheetView>
  </sheetViews>
  <sheetFormatPr defaultColWidth="9" defaultRowHeight="12.75" x14ac:dyDescent="0.2"/>
  <cols>
    <col min="1" max="16384" width="9" style="4"/>
  </cols>
  <sheetData>
    <row r="1" spans="1:13" ht="15.75" x14ac:dyDescent="0.25">
      <c r="A1" s="62" t="s">
        <v>20</v>
      </c>
      <c r="B1" s="62"/>
      <c r="C1" s="62"/>
      <c r="D1" s="62"/>
      <c r="E1" s="59">
        <v>0</v>
      </c>
      <c r="F1" s="59"/>
      <c r="G1" s="59"/>
      <c r="H1" s="59"/>
      <c r="I1" s="59"/>
      <c r="J1" s="59"/>
    </row>
    <row r="2" spans="1:13" ht="15.75" x14ac:dyDescent="0.25">
      <c r="A2" s="40"/>
      <c r="B2" s="42"/>
      <c r="C2" s="39"/>
      <c r="D2" s="39"/>
      <c r="E2" s="39"/>
      <c r="F2" s="39"/>
      <c r="G2" s="42"/>
      <c r="H2" s="42"/>
      <c r="I2" s="42"/>
      <c r="J2" s="39"/>
      <c r="K2" s="1"/>
    </row>
    <row r="3" spans="1:13" x14ac:dyDescent="0.2">
      <c r="A3" s="60"/>
      <c r="B3" s="60"/>
      <c r="C3" s="60"/>
      <c r="D3" s="44" t="s">
        <v>6</v>
      </c>
      <c r="E3" s="44" t="s">
        <v>7</v>
      </c>
      <c r="F3" s="44" t="s">
        <v>8</v>
      </c>
      <c r="G3" s="44" t="s">
        <v>9</v>
      </c>
      <c r="H3" s="44" t="s">
        <v>21</v>
      </c>
      <c r="I3" s="45" t="s">
        <v>10</v>
      </c>
      <c r="J3" s="3"/>
      <c r="K3" s="3"/>
      <c r="L3" s="3"/>
      <c r="M3" s="3"/>
    </row>
    <row r="4" spans="1:13" x14ac:dyDescent="0.2">
      <c r="A4" s="61" t="s">
        <v>26</v>
      </c>
      <c r="B4" s="61"/>
      <c r="C4" s="61"/>
      <c r="D4" s="52">
        <v>0</v>
      </c>
      <c r="E4" s="52">
        <v>22</v>
      </c>
      <c r="F4" s="52">
        <v>17.600000000000001</v>
      </c>
      <c r="G4" s="52">
        <v>13.200000000000001</v>
      </c>
      <c r="H4" s="52">
        <v>0</v>
      </c>
      <c r="I4" s="41">
        <f>SUM(D4:H4)</f>
        <v>52.800000000000004</v>
      </c>
    </row>
    <row r="5" spans="1:13" x14ac:dyDescent="0.2">
      <c r="A5" s="61" t="s">
        <v>27</v>
      </c>
      <c r="B5" s="61"/>
      <c r="C5" s="61"/>
      <c r="D5" s="52">
        <v>0</v>
      </c>
      <c r="E5" s="52">
        <v>17.5</v>
      </c>
      <c r="F5" s="52">
        <v>14</v>
      </c>
      <c r="G5" s="52">
        <v>11.25</v>
      </c>
      <c r="H5" s="52">
        <v>0</v>
      </c>
      <c r="I5" s="41">
        <f>SUM(D5:H5)</f>
        <v>42.75</v>
      </c>
    </row>
    <row r="6" spans="1:13" x14ac:dyDescent="0.2">
      <c r="A6" s="61"/>
      <c r="B6" s="61"/>
      <c r="C6" s="61"/>
      <c r="D6" s="39"/>
      <c r="E6" s="39"/>
      <c r="F6" s="39"/>
      <c r="G6" s="39"/>
      <c r="H6" s="39"/>
      <c r="I6" s="41"/>
    </row>
    <row r="7" spans="1:13" x14ac:dyDescent="0.2">
      <c r="A7" s="61"/>
      <c r="B7" s="61"/>
      <c r="C7" s="61"/>
      <c r="D7" s="39"/>
      <c r="E7" s="39"/>
      <c r="F7" s="39"/>
      <c r="G7" s="39"/>
      <c r="H7" s="39"/>
      <c r="I7" s="41"/>
    </row>
    <row r="8" spans="1:13" x14ac:dyDescent="0.2">
      <c r="A8" s="61"/>
      <c r="B8" s="61"/>
      <c r="C8" s="61"/>
      <c r="D8" s="39"/>
      <c r="E8" s="39"/>
      <c r="F8" s="39"/>
      <c r="G8" s="39"/>
      <c r="H8" s="39"/>
      <c r="I8" s="41"/>
    </row>
    <row r="9" spans="1:13" x14ac:dyDescent="0.2">
      <c r="A9" s="61"/>
      <c r="B9" s="61"/>
      <c r="C9" s="61"/>
      <c r="D9" s="39"/>
      <c r="E9" s="39"/>
      <c r="F9" s="39"/>
      <c r="G9" s="39"/>
      <c r="H9" s="39"/>
      <c r="I9" s="41"/>
    </row>
  </sheetData>
  <mergeCells count="9">
    <mergeCell ref="A7:C7"/>
    <mergeCell ref="A8:C8"/>
    <mergeCell ref="A9:C9"/>
    <mergeCell ref="A1:D1"/>
    <mergeCell ref="E1:J1"/>
    <mergeCell ref="A3:C3"/>
    <mergeCell ref="A6:C6"/>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7"/>
  <sheetViews>
    <sheetView workbookViewId="0">
      <selection activeCell="I14" sqref="I14"/>
    </sheetView>
  </sheetViews>
  <sheetFormatPr defaultRowHeight="12.75" x14ac:dyDescent="0.2"/>
  <cols>
    <col min="9" max="9" width="19.5703125" bestFit="1" customWidth="1"/>
    <col min="10" max="10" width="18.7109375" bestFit="1" customWidth="1"/>
  </cols>
  <sheetData>
    <row r="1" spans="1:13" ht="15.75" x14ac:dyDescent="0.25">
      <c r="A1" s="62" t="s">
        <v>20</v>
      </c>
      <c r="B1" s="62"/>
      <c r="C1" s="62"/>
      <c r="D1" s="62"/>
      <c r="E1" s="59">
        <v>0</v>
      </c>
      <c r="F1" s="59"/>
      <c r="G1" s="59"/>
      <c r="H1" s="59"/>
      <c r="I1" s="59"/>
      <c r="J1" s="59"/>
      <c r="K1" s="4"/>
    </row>
    <row r="2" spans="1:13" ht="15.75" x14ac:dyDescent="0.25">
      <c r="A2" s="28"/>
      <c r="B2" s="29"/>
      <c r="C2" s="27"/>
      <c r="D2" s="27"/>
      <c r="E2" s="27"/>
      <c r="F2" s="27"/>
      <c r="G2" s="29"/>
      <c r="H2" s="29"/>
      <c r="I2" s="29"/>
      <c r="J2" s="27"/>
      <c r="K2" s="1"/>
    </row>
    <row r="3" spans="1:13" x14ac:dyDescent="0.2">
      <c r="A3" s="60"/>
      <c r="B3" s="60"/>
      <c r="C3" s="60"/>
      <c r="D3" s="44" t="s">
        <v>6</v>
      </c>
      <c r="E3" s="44" t="s">
        <v>7</v>
      </c>
      <c r="F3" s="44" t="s">
        <v>8</v>
      </c>
      <c r="G3" s="44" t="s">
        <v>9</v>
      </c>
      <c r="H3" s="44" t="s">
        <v>21</v>
      </c>
      <c r="I3" s="45" t="s">
        <v>25</v>
      </c>
      <c r="J3" s="3"/>
      <c r="K3" s="3"/>
      <c r="L3" s="3"/>
      <c r="M3" s="3"/>
    </row>
    <row r="4" spans="1:13" x14ac:dyDescent="0.2">
      <c r="A4" s="61" t="s">
        <v>26</v>
      </c>
      <c r="B4" s="61"/>
      <c r="C4" s="61"/>
      <c r="D4" s="53">
        <v>27</v>
      </c>
      <c r="E4" s="53">
        <v>23</v>
      </c>
      <c r="F4" s="53">
        <v>18</v>
      </c>
      <c r="G4" s="53">
        <v>13.200000000000001</v>
      </c>
      <c r="H4" s="53">
        <v>0</v>
      </c>
      <c r="I4" s="41">
        <f>SUM(E4:G4)</f>
        <v>54.2</v>
      </c>
      <c r="J4" s="4"/>
      <c r="K4" s="4"/>
      <c r="L4" s="4"/>
      <c r="M4" s="4"/>
    </row>
    <row r="5" spans="1:13" x14ac:dyDescent="0.2">
      <c r="A5" s="61" t="s">
        <v>27</v>
      </c>
      <c r="B5" s="61"/>
      <c r="C5" s="61"/>
      <c r="D5" s="53">
        <v>18</v>
      </c>
      <c r="E5" s="53">
        <v>18</v>
      </c>
      <c r="F5" s="53">
        <v>15.2</v>
      </c>
      <c r="G5" s="53">
        <v>10.5</v>
      </c>
      <c r="H5" s="53">
        <v>0</v>
      </c>
      <c r="I5" s="54">
        <f>SUM(E5:G5)</f>
        <v>43.7</v>
      </c>
      <c r="J5" s="4"/>
      <c r="K5" s="4"/>
      <c r="L5" s="4"/>
      <c r="M5" s="4"/>
    </row>
    <row r="6" spans="1:13" x14ac:dyDescent="0.2">
      <c r="A6" s="61"/>
      <c r="B6" s="61"/>
      <c r="C6" s="61"/>
      <c r="D6" s="39"/>
      <c r="E6" s="39"/>
      <c r="F6" s="39"/>
      <c r="G6" s="39"/>
      <c r="H6" s="39"/>
      <c r="I6" s="41"/>
      <c r="J6" s="4"/>
      <c r="K6" s="4"/>
      <c r="L6" s="4"/>
      <c r="M6" s="4"/>
    </row>
    <row r="7" spans="1:13" x14ac:dyDescent="0.2">
      <c r="A7" s="61"/>
      <c r="B7" s="61"/>
      <c r="C7" s="61"/>
      <c r="D7" s="39"/>
      <c r="E7" s="39"/>
      <c r="F7" s="39"/>
      <c r="G7" s="39"/>
      <c r="H7" s="39"/>
      <c r="I7" s="41"/>
      <c r="J7" s="4"/>
      <c r="K7" s="4"/>
      <c r="L7" s="4"/>
      <c r="M7" s="4"/>
    </row>
    <row r="8" spans="1:13" x14ac:dyDescent="0.2">
      <c r="A8" s="61"/>
      <c r="B8" s="61"/>
      <c r="C8" s="61"/>
      <c r="D8" s="39"/>
      <c r="E8" s="39"/>
      <c r="F8" s="39"/>
      <c r="G8" s="39"/>
      <c r="H8" s="39"/>
      <c r="I8" s="41"/>
      <c r="J8" s="4"/>
      <c r="K8" s="4"/>
      <c r="L8" s="4"/>
      <c r="M8" s="4"/>
    </row>
    <row r="9" spans="1:13" x14ac:dyDescent="0.2">
      <c r="A9" s="61"/>
      <c r="B9" s="61"/>
      <c r="C9" s="61"/>
      <c r="D9" s="39"/>
      <c r="E9" s="39"/>
      <c r="F9" s="39"/>
      <c r="G9" s="39"/>
      <c r="H9" s="39"/>
      <c r="I9" s="41"/>
      <c r="J9" s="4"/>
      <c r="K9" s="4"/>
      <c r="L9" s="4"/>
      <c r="M9" s="4"/>
    </row>
    <row r="10" spans="1:13" x14ac:dyDescent="0.2">
      <c r="A10" s="4"/>
      <c r="B10" s="4"/>
      <c r="C10" s="4"/>
      <c r="D10" s="4"/>
      <c r="E10" s="4"/>
      <c r="F10" s="4"/>
      <c r="G10" s="4"/>
      <c r="H10" s="4"/>
      <c r="I10" s="4"/>
      <c r="J10" s="4"/>
      <c r="K10" s="4"/>
      <c r="L10" s="4"/>
      <c r="M10" s="4"/>
    </row>
    <row r="11" spans="1:13" x14ac:dyDescent="0.2">
      <c r="A11" s="4"/>
      <c r="B11" s="4"/>
      <c r="C11" s="4"/>
      <c r="D11" s="4"/>
      <c r="E11" s="4"/>
      <c r="F11" s="4"/>
      <c r="G11" s="4"/>
      <c r="H11" s="4"/>
      <c r="I11" s="4"/>
      <c r="J11" s="4"/>
      <c r="K11" s="4"/>
      <c r="L11" s="4"/>
      <c r="M11" s="4"/>
    </row>
    <row r="12" spans="1:13" x14ac:dyDescent="0.2">
      <c r="A12" s="4"/>
      <c r="B12" s="4"/>
      <c r="C12" s="4"/>
      <c r="D12" s="4"/>
      <c r="E12" s="4"/>
      <c r="F12" s="4"/>
      <c r="G12" s="4"/>
      <c r="H12" s="4"/>
      <c r="I12" s="4"/>
      <c r="J12" s="4"/>
      <c r="K12" s="4"/>
      <c r="L12" s="4"/>
      <c r="M12" s="4"/>
    </row>
    <row r="13" spans="1:13" x14ac:dyDescent="0.2">
      <c r="A13" s="4"/>
      <c r="B13" s="4"/>
      <c r="C13" s="4"/>
      <c r="D13" s="4"/>
      <c r="E13" s="4"/>
      <c r="F13" s="4"/>
      <c r="G13" s="4"/>
      <c r="H13" s="4"/>
      <c r="I13" s="4"/>
      <c r="J13" s="4"/>
      <c r="K13" s="4"/>
      <c r="L13" s="4"/>
      <c r="M13" s="4"/>
    </row>
    <row r="14" spans="1:13" x14ac:dyDescent="0.2">
      <c r="A14" s="4"/>
      <c r="B14" s="4"/>
      <c r="C14" s="4"/>
      <c r="D14" s="4"/>
      <c r="E14" s="4"/>
      <c r="F14" s="4"/>
      <c r="G14" s="4"/>
      <c r="H14" s="4"/>
      <c r="I14" s="4"/>
      <c r="J14" s="4"/>
      <c r="K14" s="4"/>
      <c r="L14" s="4"/>
      <c r="M14" s="4"/>
    </row>
    <row r="15" spans="1:13" x14ac:dyDescent="0.2">
      <c r="A15" s="4"/>
      <c r="B15" s="4"/>
      <c r="C15" s="4"/>
      <c r="D15" s="4"/>
      <c r="E15" s="4"/>
      <c r="F15" s="4"/>
      <c r="G15" s="4"/>
      <c r="H15" s="4"/>
      <c r="I15" s="4"/>
      <c r="J15" s="4"/>
      <c r="K15" s="4"/>
      <c r="L15" s="4"/>
      <c r="M15" s="4"/>
    </row>
    <row r="16" spans="1:13" x14ac:dyDescent="0.2">
      <c r="A16" s="4"/>
      <c r="B16" s="4"/>
      <c r="C16" s="4"/>
      <c r="D16" s="4"/>
      <c r="E16" s="4"/>
      <c r="F16" s="4"/>
      <c r="G16" s="4"/>
      <c r="H16" s="4"/>
      <c r="I16" s="4"/>
      <c r="J16" s="4"/>
      <c r="K16" s="4"/>
      <c r="L16" s="4"/>
      <c r="M16" s="4"/>
    </row>
    <row r="17" spans="1:13" x14ac:dyDescent="0.2">
      <c r="A17" s="4"/>
      <c r="B17" s="4"/>
      <c r="C17" s="4"/>
      <c r="D17" s="4"/>
      <c r="E17" s="4"/>
      <c r="F17" s="4"/>
      <c r="G17" s="4"/>
      <c r="H17" s="4"/>
      <c r="I17" s="4"/>
      <c r="J17" s="4"/>
      <c r="K17" s="4"/>
      <c r="L17" s="4"/>
      <c r="M17" s="4"/>
    </row>
    <row r="18" spans="1:13" x14ac:dyDescent="0.2">
      <c r="A18" s="4"/>
      <c r="B18" s="4"/>
      <c r="C18" s="4"/>
      <c r="D18" s="4"/>
      <c r="E18" s="4"/>
      <c r="F18" s="4"/>
      <c r="G18" s="4"/>
      <c r="H18" s="4"/>
      <c r="I18" s="4"/>
      <c r="J18" s="4"/>
      <c r="K18" s="4"/>
      <c r="L18" s="4"/>
      <c r="M18" s="4"/>
    </row>
    <row r="19" spans="1:13" x14ac:dyDescent="0.2">
      <c r="A19" s="4"/>
      <c r="B19" s="4"/>
      <c r="C19" s="4"/>
      <c r="D19" s="4"/>
      <c r="E19" s="4"/>
      <c r="F19" s="4"/>
      <c r="G19" s="4"/>
      <c r="H19" s="4"/>
      <c r="I19" s="4"/>
      <c r="J19" s="4"/>
      <c r="K19" s="4"/>
      <c r="L19" s="4"/>
      <c r="M19" s="4"/>
    </row>
    <row r="20" spans="1:13" x14ac:dyDescent="0.2">
      <c r="A20" s="4"/>
      <c r="B20" s="4"/>
      <c r="C20" s="4"/>
      <c r="D20" s="4"/>
      <c r="E20" s="4"/>
      <c r="F20" s="4"/>
      <c r="G20" s="4"/>
      <c r="H20" s="4"/>
      <c r="I20" s="4"/>
      <c r="J20" s="4"/>
      <c r="K20" s="4"/>
      <c r="L20" s="4"/>
      <c r="M20" s="4"/>
    </row>
    <row r="21" spans="1:13" x14ac:dyDescent="0.2">
      <c r="A21" s="4"/>
      <c r="B21" s="4"/>
      <c r="C21" s="4"/>
      <c r="D21" s="4"/>
      <c r="E21" s="4"/>
      <c r="F21" s="4"/>
      <c r="G21" s="4"/>
      <c r="H21" s="4"/>
      <c r="I21" s="4"/>
      <c r="J21" s="4"/>
      <c r="K21" s="4"/>
      <c r="L21" s="4"/>
      <c r="M21" s="4"/>
    </row>
    <row r="22" spans="1:13" x14ac:dyDescent="0.2">
      <c r="A22" s="4"/>
      <c r="B22" s="4"/>
      <c r="C22" s="4"/>
      <c r="D22" s="4"/>
      <c r="E22" s="4"/>
      <c r="F22" s="4"/>
      <c r="G22" s="4"/>
      <c r="H22" s="4"/>
      <c r="I22" s="4"/>
      <c r="J22" s="4"/>
      <c r="K22" s="4"/>
      <c r="L22" s="4"/>
      <c r="M22" s="4"/>
    </row>
    <row r="23" spans="1:13" x14ac:dyDescent="0.2">
      <c r="A23" s="4"/>
      <c r="B23" s="4"/>
      <c r="C23" s="4"/>
      <c r="D23" s="4"/>
      <c r="E23" s="4"/>
      <c r="F23" s="4"/>
      <c r="G23" s="4"/>
      <c r="H23" s="4"/>
      <c r="I23" s="4"/>
      <c r="J23" s="4"/>
      <c r="K23" s="4"/>
      <c r="L23" s="4"/>
      <c r="M23" s="4"/>
    </row>
    <row r="24" spans="1:13" x14ac:dyDescent="0.2">
      <c r="A24" s="4"/>
      <c r="B24" s="4"/>
      <c r="C24" s="4"/>
      <c r="D24" s="4"/>
      <c r="E24" s="4"/>
      <c r="F24" s="4"/>
      <c r="G24" s="4"/>
      <c r="H24" s="4"/>
      <c r="I24" s="4"/>
      <c r="J24" s="4"/>
      <c r="K24" s="4"/>
      <c r="L24" s="4"/>
      <c r="M24" s="4"/>
    </row>
    <row r="25" spans="1:13" x14ac:dyDescent="0.2">
      <c r="A25" s="4"/>
      <c r="B25" s="4"/>
      <c r="C25" s="4"/>
      <c r="D25" s="4"/>
      <c r="E25" s="4"/>
      <c r="F25" s="4"/>
      <c r="G25" s="4"/>
      <c r="H25" s="4"/>
      <c r="I25" s="4"/>
      <c r="J25" s="4"/>
      <c r="K25" s="4"/>
      <c r="L25" s="4"/>
      <c r="M25" s="4"/>
    </row>
    <row r="26" spans="1:13" x14ac:dyDescent="0.2">
      <c r="A26" s="4"/>
      <c r="B26" s="4"/>
      <c r="C26" s="4"/>
      <c r="D26" s="4"/>
      <c r="E26" s="4"/>
      <c r="F26" s="4"/>
      <c r="G26" s="4"/>
      <c r="H26" s="4"/>
      <c r="I26" s="4"/>
      <c r="J26" s="4"/>
      <c r="K26" s="4"/>
      <c r="L26" s="4"/>
      <c r="M26" s="4"/>
    </row>
    <row r="27" spans="1:13" x14ac:dyDescent="0.2">
      <c r="A27" s="4"/>
      <c r="B27" s="4"/>
      <c r="C27" s="4"/>
      <c r="D27" s="4"/>
      <c r="E27" s="4"/>
      <c r="F27" s="4"/>
      <c r="G27" s="4"/>
      <c r="H27" s="4"/>
      <c r="I27" s="4"/>
      <c r="J27" s="4"/>
      <c r="K27" s="4"/>
      <c r="L27" s="4"/>
      <c r="M27" s="4"/>
    </row>
  </sheetData>
  <mergeCells count="9">
    <mergeCell ref="E1:J1"/>
    <mergeCell ref="A3:C3"/>
    <mergeCell ref="A9:C9"/>
    <mergeCell ref="A6:C6"/>
    <mergeCell ref="A7:C7"/>
    <mergeCell ref="A8:C8"/>
    <mergeCell ref="A1:D1"/>
    <mergeCell ref="A4:C4"/>
    <mergeCell ref="A5:C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M9"/>
  <sheetViews>
    <sheetView workbookViewId="0">
      <selection activeCell="T50" sqref="T50"/>
    </sheetView>
  </sheetViews>
  <sheetFormatPr defaultColWidth="9" defaultRowHeight="12.75" x14ac:dyDescent="0.2"/>
  <cols>
    <col min="1" max="16384" width="9" style="4"/>
  </cols>
  <sheetData>
    <row r="1" spans="1:13" ht="15.75" x14ac:dyDescent="0.25">
      <c r="A1" s="62" t="s">
        <v>20</v>
      </c>
      <c r="B1" s="62"/>
      <c r="C1" s="62"/>
      <c r="D1" s="62"/>
      <c r="E1" s="59">
        <v>0</v>
      </c>
      <c r="F1" s="59"/>
      <c r="G1" s="59"/>
      <c r="H1" s="59"/>
      <c r="I1" s="59"/>
      <c r="J1" s="59"/>
    </row>
    <row r="2" spans="1:13" ht="15.75" x14ac:dyDescent="0.25">
      <c r="A2" s="40"/>
      <c r="B2" s="42"/>
      <c r="C2" s="39"/>
      <c r="D2" s="39"/>
      <c r="E2" s="39"/>
      <c r="F2" s="39"/>
      <c r="G2" s="42"/>
      <c r="H2" s="42"/>
      <c r="I2" s="42"/>
      <c r="J2" s="39"/>
      <c r="K2" s="1"/>
    </row>
    <row r="3" spans="1:13" x14ac:dyDescent="0.2">
      <c r="A3" s="60"/>
      <c r="B3" s="60"/>
      <c r="C3" s="60"/>
      <c r="D3" s="44" t="s">
        <v>6</v>
      </c>
      <c r="E3" s="44" t="s">
        <v>7</v>
      </c>
      <c r="F3" s="44" t="s">
        <v>8</v>
      </c>
      <c r="G3" s="44" t="s">
        <v>9</v>
      </c>
      <c r="H3" s="44" t="s">
        <v>21</v>
      </c>
      <c r="I3" s="45" t="s">
        <v>10</v>
      </c>
      <c r="J3" s="3"/>
      <c r="K3" s="3"/>
      <c r="L3" s="3"/>
      <c r="M3" s="3"/>
    </row>
    <row r="4" spans="1:13" x14ac:dyDescent="0.2">
      <c r="A4" s="61" t="s">
        <v>26</v>
      </c>
      <c r="B4" s="61"/>
      <c r="C4" s="61"/>
      <c r="D4" s="57">
        <v>0</v>
      </c>
      <c r="E4" s="57">
        <v>0</v>
      </c>
      <c r="F4" s="57">
        <v>0</v>
      </c>
      <c r="G4" s="57">
        <v>0</v>
      </c>
      <c r="H4" s="57">
        <v>10</v>
      </c>
      <c r="I4" s="41">
        <f>SUM(E4:G4)</f>
        <v>0</v>
      </c>
    </row>
    <row r="5" spans="1:13" x14ac:dyDescent="0.2">
      <c r="A5" s="61" t="s">
        <v>27</v>
      </c>
      <c r="B5" s="61"/>
      <c r="C5" s="61"/>
      <c r="D5" s="57">
        <v>0</v>
      </c>
      <c r="E5" s="57">
        <v>0</v>
      </c>
      <c r="F5" s="57">
        <v>0</v>
      </c>
      <c r="G5" s="57">
        <v>0</v>
      </c>
      <c r="H5" s="57">
        <v>10</v>
      </c>
      <c r="I5" s="58">
        <f>SUM(E5:G5)</f>
        <v>0</v>
      </c>
    </row>
    <row r="6" spans="1:13" x14ac:dyDescent="0.2">
      <c r="A6" s="61"/>
      <c r="B6" s="61"/>
      <c r="C6" s="61"/>
      <c r="D6" s="39"/>
      <c r="E6" s="39"/>
      <c r="F6" s="39"/>
      <c r="G6" s="39"/>
      <c r="H6" s="39"/>
      <c r="I6" s="41"/>
    </row>
    <row r="7" spans="1:13" x14ac:dyDescent="0.2">
      <c r="A7" s="61"/>
      <c r="B7" s="61"/>
      <c r="C7" s="61"/>
      <c r="D7" s="39"/>
      <c r="E7" s="39"/>
      <c r="F7" s="39"/>
      <c r="G7" s="39"/>
      <c r="H7" s="39"/>
      <c r="I7" s="41"/>
    </row>
    <row r="8" spans="1:13" x14ac:dyDescent="0.2">
      <c r="A8" s="61"/>
      <c r="B8" s="61"/>
      <c r="C8" s="61"/>
      <c r="D8" s="39"/>
      <c r="E8" s="39"/>
      <c r="F8" s="39"/>
      <c r="G8" s="39"/>
      <c r="H8" s="39"/>
      <c r="I8" s="41"/>
    </row>
    <row r="9" spans="1:13" x14ac:dyDescent="0.2">
      <c r="A9" s="61"/>
      <c r="B9" s="61"/>
      <c r="C9" s="61"/>
      <c r="D9" s="39"/>
      <c r="E9" s="39"/>
      <c r="F9" s="39"/>
      <c r="G9" s="39"/>
      <c r="H9" s="39"/>
      <c r="I9" s="41"/>
    </row>
  </sheetData>
  <mergeCells count="9">
    <mergeCell ref="A7:C7"/>
    <mergeCell ref="A8:C8"/>
    <mergeCell ref="A9:C9"/>
    <mergeCell ref="A1:D1"/>
    <mergeCell ref="E1:J1"/>
    <mergeCell ref="A3:C3"/>
    <mergeCell ref="A6:C6"/>
    <mergeCell ref="A4:C4"/>
    <mergeCell ref="A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Evaluator 1</vt:lpstr>
      <vt:lpstr>Evaluator 2</vt:lpstr>
      <vt:lpstr>Evaluator 3</vt:lpstr>
      <vt:lpstr>Evaluator 4</vt:lpstr>
      <vt:lpstr>Evaluator 5</vt:lpstr>
      <vt:lpstr>Evaluator 6</vt:lpstr>
      <vt:lpstr>Evaluator 7</vt:lpstr>
      <vt:lpstr>Evaluator 8</vt:lpstr>
      <vt:lpstr>HUB</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2019-07-03T20:44:05Z</dcterms:modified>
</cp:coreProperties>
</file>