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12_Next Update\"/>
    </mc:Choice>
  </mc:AlternateContent>
  <bookViews>
    <workbookView xWindow="7740" yWindow="-180" windowWidth="17115" windowHeight="9855" activeTab="6"/>
  </bookViews>
  <sheets>
    <sheet name="Evaluator 1" sheetId="2" r:id="rId1"/>
    <sheet name="Evaluator 2" sheetId="3" r:id="rId2"/>
    <sheet name="Evaluator 3" sheetId="5" r:id="rId3"/>
    <sheet name="Evaluator 4" sheetId="9" r:id="rId4"/>
    <sheet name="Evaluator 5" sheetId="4" r:id="rId5"/>
    <sheet name="Summary" sheetId="1" r:id="rId6"/>
    <sheet name="Criteria" sheetId="10" r:id="rId7"/>
  </sheets>
  <calcPr calcId="152511"/>
</workbook>
</file>

<file path=xl/calcChain.xml><?xml version="1.0" encoding="utf-8"?>
<calcChain xmlns="http://schemas.openxmlformats.org/spreadsheetml/2006/main">
  <c r="J13" i="10" l="1"/>
  <c r="G13" i="10"/>
  <c r="D13" i="10"/>
  <c r="K13" i="10" s="1"/>
  <c r="F7" i="1" l="1"/>
  <c r="E7" i="1"/>
  <c r="D7" i="1"/>
  <c r="C7" i="1"/>
  <c r="B7" i="1"/>
  <c r="G4" i="4"/>
  <c r="G4" i="9"/>
  <c r="G4" i="5"/>
  <c r="G4" i="3"/>
  <c r="J7" i="1" l="1"/>
  <c r="K7" i="1" s="1"/>
  <c r="J6" i="1"/>
  <c r="L7" i="1" l="1"/>
  <c r="G4" i="2"/>
  <c r="A7" i="1" l="1"/>
  <c r="G7" i="1" l="1"/>
  <c r="N7" i="1" s="1"/>
  <c r="O7" i="1" l="1"/>
  <c r="H7" i="1"/>
</calcChain>
</file>

<file path=xl/comments1.xml><?xml version="1.0" encoding="utf-8"?>
<comments xmlns="http://schemas.openxmlformats.org/spreadsheetml/2006/main">
  <authors>
    <author>Jamil, Hasan R</author>
  </authors>
  <commentList>
    <comment ref="E11" authorId="0" shapeId="0">
      <text>
        <r>
          <rPr>
            <b/>
            <sz val="9"/>
            <color indexed="81"/>
            <rFont val="Tahoma"/>
            <family val="2"/>
          </rPr>
          <t xml:space="preserve">Criteria 2
</t>
        </r>
        <r>
          <rPr>
            <sz val="9"/>
            <color indexed="81"/>
            <rFont val="Tahoma"/>
            <family val="2"/>
          </rPr>
          <t xml:space="preserve">• Vendor ASV Certified
• Conversion process support
• Application Support (24/7/365)
• Vendor Cooperativeness
• Stability of Vendor
• Customer Base
• Demonstrated experience performing the requested service.
• Training at various UH levels 
• Quality Assurance and Controls procedures
o Product
o Implementation
o Upgrades and updates
</t>
        </r>
      </text>
    </comment>
    <comment ref="H11" authorId="0" shapeId="0">
      <text>
        <r>
          <rPr>
            <b/>
            <sz val="9"/>
            <color indexed="81"/>
            <rFont val="Tahoma"/>
            <family val="2"/>
          </rPr>
          <t>Criteria 3</t>
        </r>
        <r>
          <rPr>
            <sz val="9"/>
            <color indexed="81"/>
            <rFont val="Tahoma"/>
            <family val="2"/>
          </rPr>
          <t xml:space="preserve">
• Assessment
• Provide self-assessment questionnaire.
• Provide type and category of merchant questionnaire.
• Compliance rating can be derived from completed SAQ with merchant summary.
• Scanning
• Individually invoked , scheduled, reviewed by Merchants
• Flexible to run online reports or full scans
• Reporting
• Easily Customizable
• Reportable and invoked by individual Merchant
• Security of Data
• Security of Logon/User Accounts
• Configurable by UH
• Web Based
• Provide required Levels of interface    
• UH System 
• UHS Component Campuses
• UHS Merchant
</t>
        </r>
      </text>
    </comment>
  </commentList>
</comments>
</file>

<file path=xl/sharedStrings.xml><?xml version="1.0" encoding="utf-8"?>
<sst xmlns="http://schemas.openxmlformats.org/spreadsheetml/2006/main" count="65" uniqueCount="36">
  <si>
    <t xml:space="preserve">RESPONDENT SUMMARY </t>
  </si>
  <si>
    <t>Total Score</t>
  </si>
  <si>
    <t>Evaluator 1</t>
  </si>
  <si>
    <t>Evaluator 2</t>
  </si>
  <si>
    <t>Evaluator 3</t>
  </si>
  <si>
    <t>Evaluator 4</t>
  </si>
  <si>
    <t>Evaluator 5</t>
  </si>
  <si>
    <t>Criteria 1</t>
  </si>
  <si>
    <t>Criteria 2</t>
  </si>
  <si>
    <t>Criteria 3</t>
  </si>
  <si>
    <t>Total</t>
  </si>
  <si>
    <t>EVALUATION SUMMARY</t>
  </si>
  <si>
    <t>Average Tech. Score</t>
  </si>
  <si>
    <t>Technical Ranking</t>
  </si>
  <si>
    <t>Non Tech Ranking</t>
  </si>
  <si>
    <t>Non-Tech Score (cost)</t>
  </si>
  <si>
    <t>Total Ranking</t>
  </si>
  <si>
    <t>Technical</t>
  </si>
  <si>
    <t>Non Technical</t>
  </si>
  <si>
    <t>Summary</t>
  </si>
  <si>
    <t>updated 11/17</t>
  </si>
  <si>
    <t xml:space="preserve">RFP783-19007 PCI Compliance Web Toolkit </t>
  </si>
  <si>
    <t>CampusGuard</t>
  </si>
  <si>
    <t xml:space="preserve">University of Houston Evaluation Matrix         
</t>
  </si>
  <si>
    <t>Name</t>
  </si>
  <si>
    <t>Evaluation Due Date</t>
  </si>
  <si>
    <t>12/18/18 @ 3 PM</t>
  </si>
  <si>
    <t xml:space="preserve"> Criteria 1</t>
  </si>
  <si>
    <t xml:space="preserve"> Criteria 2</t>
  </si>
  <si>
    <t xml:space="preserve"> Criteria 3</t>
  </si>
  <si>
    <r>
      <t xml:space="preserve">Vendor Related 
</t>
    </r>
    <r>
      <rPr>
        <b/>
        <sz val="9"/>
        <color rgb="FFFF0000"/>
        <rFont val="Arial"/>
        <family val="2"/>
      </rPr>
      <t>**HOVER OVER CELL TO SEE ENTIRE CRITERIA**</t>
    </r>
  </si>
  <si>
    <r>
      <t xml:space="preserve">Software Solution 
</t>
    </r>
    <r>
      <rPr>
        <b/>
        <sz val="9"/>
        <rFont val="Arial"/>
        <family val="2"/>
      </rPr>
      <t xml:space="preserve">
</t>
    </r>
    <r>
      <rPr>
        <b/>
        <sz val="9"/>
        <color rgb="FFFF0000"/>
        <rFont val="Arial"/>
        <family val="2"/>
      </rPr>
      <t>**HOVER OVER CELL TO SEE ENTIRE CRITERIA**</t>
    </r>
  </si>
  <si>
    <t>Points (1-5)</t>
  </si>
  <si>
    <t>Non-Disclosure:</t>
  </si>
  <si>
    <t>Updated: 6/18</t>
  </si>
  <si>
    <r>
      <t xml:space="preserve">Price
</t>
    </r>
    <r>
      <rPr>
        <b/>
        <sz val="9"/>
        <color rgb="FFFF0000"/>
        <rFont val="Arial"/>
        <family val="2"/>
      </rPr>
      <t xml:space="preserve">
**ONLY EVALUATOR 5 WILL EVALUATE**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</si>
</sst>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b/>
      <sz val="10"/>
      <color theme="1"/>
      <name val="Arial"/>
      <family val="2"/>
    </font>
    <font>
      <sz val="9"/>
      <name val="Arial"/>
      <family val="2"/>
    </font>
    <font>
      <b/>
      <sz val="9"/>
      <name val="Arial"/>
      <family val="2"/>
    </font>
    <font>
      <b/>
      <sz val="8"/>
      <name val="Arial"/>
      <family val="2"/>
    </font>
    <font>
      <b/>
      <sz val="10"/>
      <color rgb="FFFF0000"/>
      <name val="Arial"/>
      <family val="2"/>
    </font>
    <font>
      <sz val="9"/>
      <color theme="1"/>
      <name val="Calibri"/>
      <family val="2"/>
      <scheme val="minor"/>
    </font>
    <font>
      <b/>
      <sz val="9"/>
      <color theme="1"/>
      <name val="Calibri"/>
      <family val="2"/>
      <scheme val="minor"/>
    </font>
    <font>
      <b/>
      <sz val="9"/>
      <color indexed="81"/>
      <name val="Tahoma"/>
      <family val="2"/>
    </font>
    <font>
      <sz val="9"/>
      <color indexed="81"/>
      <name val="Tahoma"/>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2">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0" fontId="1" fillId="0" borderId="0"/>
  </cellStyleXfs>
  <cellXfs count="81">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1" xfId="0" applyFont="1" applyFill="1" applyBorder="1" applyAlignment="1">
      <alignment horizontal="left"/>
    </xf>
    <xf numFmtId="0" fontId="40" fillId="25" borderId="0" xfId="0" applyFont="1" applyFill="1"/>
    <xf numFmtId="0" fontId="33" fillId="24" borderId="13" xfId="0" applyFont="1" applyFill="1" applyBorder="1" applyAlignment="1">
      <alignment horizontal="right" textRotation="90"/>
    </xf>
    <xf numFmtId="0" fontId="34" fillId="24" borderId="12" xfId="0" applyFont="1" applyFill="1" applyBorder="1" applyAlignment="1">
      <alignment horizontal="right"/>
    </xf>
    <xf numFmtId="0" fontId="36" fillId="0" borderId="10" xfId="47" applyFont="1" applyBorder="1" applyAlignment="1">
      <alignment horizontal="left"/>
    </xf>
    <xf numFmtId="0" fontId="13" fillId="26" borderId="0" xfId="0" applyFont="1" applyFill="1"/>
    <xf numFmtId="0" fontId="14" fillId="0" borderId="0" xfId="98" applyFont="1"/>
    <xf numFmtId="0" fontId="41" fillId="0" borderId="0" xfId="98" applyFont="1" applyAlignment="1">
      <alignment horizontal="lef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2" fillId="25" borderId="0" xfId="98" applyFont="1" applyFill="1" applyAlignment="1">
      <alignment horizontal="left" wrapText="1"/>
    </xf>
    <xf numFmtId="0" fontId="14" fillId="25" borderId="0" xfId="98" applyFont="1" applyFill="1"/>
    <xf numFmtId="0" fontId="12" fillId="0" borderId="0" xfId="98" applyFont="1" applyFill="1"/>
    <xf numFmtId="0" fontId="13" fillId="25" borderId="0" xfId="98" applyFont="1" applyFill="1"/>
    <xf numFmtId="0" fontId="42" fillId="25" borderId="0" xfId="101" applyFont="1" applyFill="1" applyBorder="1" applyAlignment="1"/>
    <xf numFmtId="0" fontId="14" fillId="27" borderId="0" xfId="101" applyFont="1" applyFill="1" applyBorder="1" applyAlignment="1">
      <alignment horizontal="center"/>
    </xf>
    <xf numFmtId="164" fontId="14" fillId="0" borderId="0" xfId="101" applyNumberFormat="1" applyFont="1" applyFill="1" applyBorder="1" applyAlignment="1">
      <alignment horizontal="center"/>
    </xf>
    <xf numFmtId="0" fontId="43" fillId="25" borderId="0" xfId="101" applyFont="1" applyFill="1" applyBorder="1" applyAlignment="1"/>
    <xf numFmtId="0" fontId="14" fillId="25" borderId="0" xfId="98" applyFont="1" applyFill="1" applyAlignment="1">
      <alignment horizontal="center"/>
    </xf>
    <xf numFmtId="0" fontId="41" fillId="28" borderId="14" xfId="98" applyFont="1" applyFill="1" applyBorder="1" applyAlignment="1">
      <alignment horizontal="left"/>
    </xf>
    <xf numFmtId="0" fontId="41" fillId="28" borderId="15" xfId="98" applyFont="1" applyFill="1" applyBorder="1" applyAlignment="1">
      <alignment horizontal="left"/>
    </xf>
    <xf numFmtId="0" fontId="41" fillId="28" borderId="16" xfId="98" applyFont="1" applyFill="1" applyBorder="1" applyAlignment="1">
      <alignment horizontal="left"/>
    </xf>
    <xf numFmtId="0" fontId="35" fillId="25" borderId="14" xfId="98" applyFont="1" applyFill="1" applyBorder="1" applyAlignment="1">
      <alignment horizontal="left" vertical="top" wrapText="1"/>
    </xf>
    <xf numFmtId="0" fontId="35" fillId="25" borderId="15" xfId="98" applyFont="1" applyFill="1" applyBorder="1" applyAlignment="1">
      <alignment horizontal="left" vertical="top" wrapText="1"/>
    </xf>
    <xf numFmtId="0" fontId="35" fillId="25" borderId="16" xfId="98" applyFont="1" applyFill="1" applyBorder="1" applyAlignment="1">
      <alignment horizontal="left" vertical="top" wrapText="1"/>
    </xf>
    <xf numFmtId="0" fontId="44" fillId="25" borderId="14" xfId="98" applyFont="1" applyFill="1" applyBorder="1" applyAlignment="1">
      <alignment horizontal="left" vertical="top" wrapText="1"/>
    </xf>
    <xf numFmtId="0" fontId="44" fillId="25" borderId="15" xfId="98" applyFont="1" applyFill="1" applyBorder="1" applyAlignment="1">
      <alignment horizontal="left" vertical="top" wrapText="1"/>
    </xf>
    <xf numFmtId="0" fontId="44" fillId="25" borderId="16" xfId="98" applyFont="1" applyFill="1" applyBorder="1" applyAlignment="1">
      <alignment horizontal="left" vertical="top" wrapText="1"/>
    </xf>
    <xf numFmtId="0" fontId="46" fillId="25" borderId="0" xfId="98" applyFont="1" applyFill="1" applyAlignment="1">
      <alignment wrapText="1"/>
    </xf>
    <xf numFmtId="0" fontId="46" fillId="25" borderId="17" xfId="98" applyFont="1" applyFill="1" applyBorder="1" applyAlignment="1">
      <alignment horizontal="right" wrapText="1"/>
    </xf>
    <xf numFmtId="0" fontId="46" fillId="25" borderId="0" xfId="98" applyFont="1" applyFill="1" applyBorder="1" applyAlignment="1">
      <alignment horizontal="right" wrapText="1"/>
    </xf>
    <xf numFmtId="0" fontId="46" fillId="25" borderId="18" xfId="98" applyFont="1" applyFill="1" applyBorder="1" applyAlignment="1">
      <alignment horizontal="right" wrapText="1"/>
    </xf>
    <xf numFmtId="0" fontId="46" fillId="29" borderId="19" xfId="98" applyFont="1" applyFill="1" applyBorder="1" applyAlignment="1">
      <alignment horizontal="right" wrapText="1"/>
    </xf>
    <xf numFmtId="0" fontId="46" fillId="25" borderId="0" xfId="98" applyFont="1" applyFill="1" applyAlignment="1">
      <alignment horizontal="center" wrapText="1"/>
    </xf>
    <xf numFmtId="0" fontId="14" fillId="27" borderId="20" xfId="98" applyFont="1" applyFill="1" applyBorder="1"/>
    <xf numFmtId="0" fontId="14" fillId="30" borderId="0" xfId="98" applyFont="1" applyFill="1" applyBorder="1" applyAlignment="1">
      <alignment horizontal="center" vertical="center"/>
    </xf>
    <xf numFmtId="0" fontId="14" fillId="31" borderId="18" xfId="98" applyFont="1" applyFill="1" applyBorder="1"/>
    <xf numFmtId="0" fontId="47" fillId="32" borderId="21" xfId="98" applyFont="1" applyFill="1" applyBorder="1"/>
    <xf numFmtId="0" fontId="14" fillId="33" borderId="22" xfId="98" applyFont="1" applyFill="1" applyBorder="1"/>
    <xf numFmtId="0" fontId="14" fillId="33" borderId="0" xfId="98" applyFont="1" applyFill="1" applyBorder="1"/>
    <xf numFmtId="0" fontId="14" fillId="25" borderId="10" xfId="98" applyFont="1" applyFill="1" applyBorder="1"/>
    <xf numFmtId="0" fontId="47" fillId="25" borderId="0" xfId="98" applyFont="1" applyFill="1"/>
    <xf numFmtId="0" fontId="14" fillId="25" borderId="0" xfId="98" applyFont="1" applyFill="1" applyAlignment="1">
      <alignment wrapText="1"/>
    </xf>
    <xf numFmtId="0" fontId="48" fillId="25" borderId="0" xfId="101" applyFont="1" applyFill="1"/>
    <xf numFmtId="0" fontId="49" fillId="25" borderId="0" xfId="101" applyFont="1" applyFill="1" applyAlignment="1">
      <alignment vertical="center"/>
    </xf>
    <xf numFmtId="0" fontId="40" fillId="25" borderId="0" xfId="98" applyFont="1" applyFill="1"/>
  </cellXfs>
  <cellStyles count="102">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17</xdr:row>
      <xdr:rowOff>9525</xdr:rowOff>
    </xdr:from>
    <xdr:ext cx="6800850" cy="3533775"/>
    <xdr:sp macro="" textlink="">
      <xdr:nvSpPr>
        <xdr:cNvPr id="3" name="TextBox 2"/>
        <xdr:cNvSpPr txBox="1"/>
      </xdr:nvSpPr>
      <xdr:spPr>
        <a:xfrm>
          <a:off x="9525" y="361950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workbookViewId="0">
      <selection activeCell="L32" sqref="L32"/>
    </sheetView>
  </sheetViews>
  <sheetFormatPr defaultRowHeight="12.75" x14ac:dyDescent="0.2"/>
  <cols>
    <col min="1" max="3" width="9.42578125" customWidth="1"/>
    <col min="4" max="6" width="8.85546875" customWidth="1"/>
    <col min="7" max="7" width="9.42578125" customWidth="1"/>
  </cols>
  <sheetData>
    <row r="1" spans="1:17" ht="15.75" x14ac:dyDescent="0.25">
      <c r="A1" s="12" t="s">
        <v>0</v>
      </c>
      <c r="B1" s="7"/>
      <c r="C1" s="7"/>
      <c r="D1" s="7"/>
      <c r="E1" s="4"/>
      <c r="F1" s="4"/>
      <c r="G1" s="4"/>
    </row>
    <row r="2" spans="1:17" ht="15.75" x14ac:dyDescent="0.25">
      <c r="A2" s="2"/>
      <c r="B2" s="1"/>
      <c r="C2" s="3"/>
      <c r="D2" s="3"/>
      <c r="E2" s="3"/>
      <c r="F2" s="3"/>
      <c r="G2" s="3"/>
      <c r="H2" s="3"/>
      <c r="I2" s="3"/>
    </row>
    <row r="3" spans="1:17" s="5" customFormat="1" x14ac:dyDescent="0.2">
      <c r="A3" s="33"/>
      <c r="B3" s="33"/>
      <c r="C3" s="33"/>
      <c r="D3" s="8" t="s">
        <v>7</v>
      </c>
      <c r="E3" s="9" t="s">
        <v>8</v>
      </c>
      <c r="F3" s="9" t="s">
        <v>9</v>
      </c>
      <c r="G3" s="10" t="s">
        <v>10</v>
      </c>
    </row>
    <row r="4" spans="1:17" x14ac:dyDescent="0.2">
      <c r="A4" s="36" t="s">
        <v>22</v>
      </c>
      <c r="B4" s="36"/>
      <c r="C4" s="36"/>
      <c r="D4" s="35">
        <v>0</v>
      </c>
      <c r="E4" s="37">
        <v>17.5</v>
      </c>
      <c r="F4" s="37">
        <v>28</v>
      </c>
      <c r="G4" s="11">
        <f>SUM(D4:F4)</f>
        <v>45.5</v>
      </c>
      <c r="H4" s="6"/>
      <c r="I4" s="6"/>
      <c r="J4" s="6"/>
      <c r="K4" s="6"/>
      <c r="L4" s="6"/>
      <c r="M4" s="6"/>
      <c r="N4" s="6"/>
      <c r="O4" s="6"/>
      <c r="P4" s="6"/>
      <c r="Q4" s="6"/>
    </row>
    <row r="5" spans="1:17" x14ac:dyDescent="0.2">
      <c r="A5" s="6"/>
      <c r="B5" s="6"/>
      <c r="C5" s="6"/>
      <c r="D5" s="6"/>
      <c r="E5" s="6"/>
      <c r="F5" s="6"/>
      <c r="G5" s="6"/>
      <c r="H5" s="6"/>
      <c r="I5" s="6"/>
      <c r="J5" s="6"/>
      <c r="K5" s="6"/>
      <c r="L5" s="6"/>
      <c r="M5" s="6"/>
      <c r="N5" s="6"/>
      <c r="O5" s="6"/>
      <c r="P5" s="6"/>
      <c r="Q5" s="6"/>
    </row>
    <row r="6" spans="1:17" x14ac:dyDescent="0.2">
      <c r="A6" s="6"/>
      <c r="B6" s="6"/>
      <c r="C6" s="6"/>
      <c r="D6" s="6"/>
      <c r="E6" s="6"/>
      <c r="F6" s="6"/>
      <c r="G6" s="6"/>
      <c r="H6" s="6"/>
      <c r="I6" s="6"/>
      <c r="J6" s="6"/>
      <c r="K6" s="6"/>
      <c r="L6" s="6"/>
      <c r="M6" s="6"/>
      <c r="N6" s="6"/>
      <c r="O6" s="6"/>
      <c r="P6" s="6"/>
      <c r="Q6" s="6"/>
    </row>
    <row r="7" spans="1:17" x14ac:dyDescent="0.2">
      <c r="A7" s="6"/>
      <c r="B7" s="6"/>
      <c r="C7" s="6"/>
      <c r="D7" s="6"/>
      <c r="E7" s="6"/>
      <c r="F7" s="6"/>
      <c r="G7" s="6"/>
      <c r="H7" s="6"/>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E4" sqref="E4:F4"/>
    </sheetView>
  </sheetViews>
  <sheetFormatPr defaultRowHeight="12.75" x14ac:dyDescent="0.2"/>
  <sheetData>
    <row r="1" spans="1:12" ht="15.75" x14ac:dyDescent="0.25">
      <c r="A1" s="12" t="s">
        <v>0</v>
      </c>
      <c r="B1" s="7"/>
      <c r="C1" s="7"/>
      <c r="D1" s="7"/>
      <c r="E1" s="4"/>
      <c r="F1" s="4"/>
      <c r="G1" s="4"/>
      <c r="H1" s="4"/>
      <c r="I1" s="4"/>
      <c r="J1" s="4"/>
    </row>
    <row r="2" spans="1:12" ht="15.75" x14ac:dyDescent="0.25">
      <c r="A2" s="4"/>
      <c r="B2" s="3"/>
      <c r="C2" s="3"/>
      <c r="D2" s="3"/>
      <c r="E2" s="3"/>
      <c r="F2" s="3"/>
      <c r="G2" s="3"/>
      <c r="H2" s="3"/>
      <c r="I2" s="3"/>
      <c r="J2" s="3"/>
    </row>
    <row r="3" spans="1:12" x14ac:dyDescent="0.2">
      <c r="A3" s="33"/>
      <c r="B3" s="33"/>
      <c r="C3" s="33"/>
      <c r="D3" s="8" t="s">
        <v>7</v>
      </c>
      <c r="E3" s="9" t="s">
        <v>8</v>
      </c>
      <c r="F3" s="9" t="s">
        <v>9</v>
      </c>
      <c r="G3" s="10" t="s">
        <v>10</v>
      </c>
      <c r="H3" s="5"/>
      <c r="I3" s="5"/>
      <c r="J3" s="5"/>
      <c r="K3" s="5"/>
      <c r="L3" s="5"/>
    </row>
    <row r="4" spans="1:12" x14ac:dyDescent="0.2">
      <c r="A4" s="36" t="s">
        <v>22</v>
      </c>
      <c r="B4" s="36"/>
      <c r="C4" s="36"/>
      <c r="D4" s="35">
        <v>0</v>
      </c>
      <c r="E4" s="38">
        <v>20</v>
      </c>
      <c r="F4" s="38">
        <v>32</v>
      </c>
      <c r="G4" s="11">
        <f>SUM(D4:F4)</f>
        <v>52</v>
      </c>
      <c r="H4" s="6"/>
      <c r="I4" s="6"/>
      <c r="J4" s="6"/>
      <c r="K4" s="6"/>
      <c r="L4" s="6"/>
    </row>
    <row r="5" spans="1:12" x14ac:dyDescent="0.2">
      <c r="A5" s="6"/>
      <c r="B5" s="6"/>
      <c r="C5" s="6"/>
      <c r="D5" s="6"/>
      <c r="E5" s="6"/>
      <c r="F5" s="6"/>
      <c r="G5" s="6"/>
      <c r="H5" s="6"/>
      <c r="I5" s="6"/>
      <c r="J5" s="6"/>
      <c r="K5" s="6"/>
      <c r="L5" s="6"/>
    </row>
    <row r="6" spans="1:12" x14ac:dyDescent="0.2">
      <c r="A6" s="6"/>
      <c r="B6" s="6"/>
      <c r="C6" s="6"/>
      <c r="D6" s="6"/>
      <c r="E6" s="6"/>
      <c r="F6" s="6"/>
      <c r="G6" s="6"/>
      <c r="H6" s="6"/>
      <c r="I6" s="6"/>
      <c r="J6" s="6"/>
      <c r="K6" s="6"/>
      <c r="L6" s="6"/>
    </row>
    <row r="7" spans="1:12" x14ac:dyDescent="0.2">
      <c r="A7" s="6"/>
      <c r="B7" s="6"/>
      <c r="C7" s="6"/>
      <c r="D7" s="6"/>
      <c r="E7" s="6"/>
      <c r="F7" s="6"/>
      <c r="G7" s="6"/>
      <c r="H7" s="6"/>
      <c r="I7" s="6"/>
      <c r="J7" s="6"/>
      <c r="K7" s="6"/>
      <c r="L7" s="6"/>
    </row>
    <row r="8" spans="1:12" x14ac:dyDescent="0.2">
      <c r="A8" s="6"/>
      <c r="B8" s="6"/>
      <c r="C8" s="6"/>
      <c r="D8" s="6"/>
      <c r="E8" s="6"/>
      <c r="F8" s="6"/>
      <c r="G8" s="6"/>
      <c r="H8" s="6"/>
      <c r="I8" s="6"/>
      <c r="J8" s="6"/>
      <c r="K8" s="6"/>
      <c r="L8" s="6"/>
    </row>
    <row r="9" spans="1:12" x14ac:dyDescent="0.2">
      <c r="A9" s="6"/>
      <c r="B9" s="6"/>
      <c r="C9" s="6"/>
      <c r="D9" s="6"/>
      <c r="E9" s="6"/>
      <c r="F9" s="6"/>
      <c r="G9" s="6"/>
      <c r="H9" s="6"/>
      <c r="I9" s="6"/>
      <c r="J9" s="6"/>
      <c r="K9" s="6"/>
      <c r="L9" s="6"/>
    </row>
    <row r="10" spans="1:12" x14ac:dyDescent="0.2">
      <c r="A10" s="6"/>
      <c r="B10" s="6"/>
      <c r="C10" s="6"/>
      <c r="D10" s="6"/>
      <c r="E10" s="6"/>
      <c r="F10" s="6"/>
      <c r="G10" s="6"/>
      <c r="H10" s="6"/>
      <c r="I10" s="6"/>
      <c r="J10" s="6"/>
      <c r="K10" s="6"/>
      <c r="L10" s="6"/>
    </row>
    <row r="11" spans="1:12" x14ac:dyDescent="0.2">
      <c r="A11" s="6"/>
      <c r="B11" s="6"/>
      <c r="C11" s="6"/>
      <c r="D11" s="6"/>
      <c r="E11" s="6"/>
      <c r="F11" s="6"/>
      <c r="G11" s="6"/>
      <c r="H11" s="6"/>
      <c r="I11" s="6"/>
      <c r="J11" s="6"/>
      <c r="K11" s="6"/>
      <c r="L11" s="6"/>
    </row>
    <row r="12" spans="1:12" x14ac:dyDescent="0.2">
      <c r="A12" s="6"/>
      <c r="B12" s="6"/>
      <c r="C12" s="6"/>
      <c r="D12" s="6"/>
      <c r="E12" s="6"/>
      <c r="F12" s="6"/>
      <c r="G12" s="6"/>
      <c r="H12" s="6"/>
      <c r="I12" s="6"/>
      <c r="J12" s="6"/>
      <c r="K12" s="6"/>
      <c r="L12" s="6"/>
    </row>
    <row r="13" spans="1:12" x14ac:dyDescent="0.2">
      <c r="A13" s="6"/>
      <c r="B13" s="6"/>
      <c r="C13" s="6"/>
      <c r="D13" s="6"/>
      <c r="E13" s="6"/>
      <c r="F13" s="6"/>
      <c r="G13" s="6"/>
      <c r="H13" s="6"/>
      <c r="I13" s="6"/>
      <c r="J13" s="6"/>
      <c r="K13" s="6"/>
      <c r="L13" s="6"/>
    </row>
    <row r="14" spans="1:12" x14ac:dyDescent="0.2">
      <c r="A14" s="6"/>
      <c r="B14" s="6"/>
      <c r="C14" s="6"/>
      <c r="D14" s="6"/>
      <c r="E14" s="6"/>
      <c r="F14" s="6"/>
      <c r="G14" s="6"/>
      <c r="H14" s="6"/>
      <c r="I14" s="6"/>
      <c r="J14" s="6"/>
      <c r="K14" s="6"/>
      <c r="L14" s="6"/>
    </row>
    <row r="15" spans="1:12" x14ac:dyDescent="0.2">
      <c r="A15" s="6"/>
      <c r="B15" s="6"/>
      <c r="C15" s="6"/>
      <c r="D15" s="6"/>
      <c r="E15" s="6"/>
      <c r="F15" s="6"/>
      <c r="G15" s="6"/>
      <c r="H15" s="6"/>
      <c r="I15" s="6"/>
      <c r="J15" s="6"/>
      <c r="K15" s="6"/>
      <c r="L15" s="6"/>
    </row>
    <row r="16" spans="1:12" x14ac:dyDescent="0.2">
      <c r="A16" s="6"/>
      <c r="B16" s="6"/>
      <c r="C16" s="6"/>
      <c r="D16" s="6"/>
      <c r="E16" s="6"/>
      <c r="F16" s="6"/>
      <c r="G16" s="6"/>
      <c r="H16" s="6"/>
      <c r="I16" s="6"/>
      <c r="J16" s="6"/>
      <c r="K16" s="6"/>
      <c r="L16" s="6"/>
    </row>
    <row r="17" spans="1:12" x14ac:dyDescent="0.2">
      <c r="A17" s="6"/>
      <c r="B17" s="6"/>
      <c r="C17" s="6"/>
      <c r="D17" s="6"/>
      <c r="E17" s="6"/>
      <c r="F17" s="6"/>
      <c r="G17" s="6"/>
      <c r="H17" s="6"/>
      <c r="I17" s="6"/>
      <c r="J17" s="6"/>
      <c r="K17" s="6"/>
      <c r="L17" s="6"/>
    </row>
    <row r="18" spans="1:12" x14ac:dyDescent="0.2">
      <c r="A18" s="6"/>
      <c r="B18" s="6"/>
      <c r="C18" s="6"/>
      <c r="D18" s="6"/>
      <c r="E18" s="6"/>
      <c r="F18" s="6"/>
      <c r="G18" s="6"/>
      <c r="H18" s="6"/>
      <c r="I18" s="6"/>
      <c r="J18" s="6"/>
      <c r="K18" s="6"/>
      <c r="L18" s="6"/>
    </row>
    <row r="19" spans="1:12" x14ac:dyDescent="0.2">
      <c r="A19" s="6"/>
      <c r="B19" s="6"/>
      <c r="C19" s="6"/>
      <c r="D19" s="6"/>
      <c r="E19" s="6"/>
      <c r="F19" s="6"/>
      <c r="G19" s="6"/>
      <c r="H19" s="6"/>
      <c r="I19" s="6"/>
      <c r="J19" s="6"/>
      <c r="K19" s="6"/>
      <c r="L19" s="6"/>
    </row>
    <row r="20" spans="1:12" x14ac:dyDescent="0.2">
      <c r="A20" s="6"/>
      <c r="B20" s="6"/>
      <c r="C20" s="6"/>
      <c r="D20" s="6"/>
      <c r="E20" s="6"/>
      <c r="F20" s="6"/>
      <c r="G20" s="6"/>
      <c r="H20" s="6"/>
      <c r="I20" s="6"/>
      <c r="J20" s="6"/>
      <c r="K20" s="6"/>
      <c r="L20" s="6"/>
    </row>
    <row r="21" spans="1:12" x14ac:dyDescent="0.2">
      <c r="A21" s="6"/>
      <c r="B21" s="6"/>
      <c r="C21" s="6"/>
      <c r="D21" s="6"/>
      <c r="E21" s="6"/>
      <c r="F21" s="6"/>
      <c r="G21" s="6"/>
      <c r="H21" s="6"/>
      <c r="I21" s="6"/>
      <c r="J21" s="6"/>
      <c r="K21" s="6"/>
      <c r="L21" s="6"/>
    </row>
    <row r="22" spans="1:12" x14ac:dyDescent="0.2">
      <c r="A22" s="6"/>
      <c r="B22" s="6"/>
      <c r="C22" s="6"/>
      <c r="D22" s="6"/>
      <c r="E22" s="6"/>
      <c r="F22" s="6"/>
      <c r="G22" s="6"/>
      <c r="H22" s="6"/>
      <c r="I22" s="6"/>
      <c r="J22" s="6"/>
      <c r="K22" s="6"/>
      <c r="L22" s="6"/>
    </row>
    <row r="23" spans="1:12" x14ac:dyDescent="0.2">
      <c r="A23" s="6"/>
      <c r="B23" s="6"/>
      <c r="C23" s="6"/>
      <c r="D23" s="6"/>
      <c r="E23" s="6"/>
      <c r="F23" s="6"/>
      <c r="G23" s="6"/>
      <c r="H23" s="6"/>
      <c r="I23" s="6"/>
      <c r="J23" s="6"/>
      <c r="K23" s="6"/>
      <c r="L23"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J17" sqref="J17"/>
    </sheetView>
  </sheetViews>
  <sheetFormatPr defaultRowHeight="12.75" x14ac:dyDescent="0.2"/>
  <sheetData>
    <row r="1" spans="1:12" ht="15.75" x14ac:dyDescent="0.25">
      <c r="A1" s="12" t="s">
        <v>0</v>
      </c>
      <c r="B1" s="7"/>
      <c r="C1" s="7"/>
      <c r="D1" s="7"/>
      <c r="E1" s="4"/>
      <c r="F1" s="4"/>
      <c r="G1" s="4"/>
      <c r="H1" s="4"/>
      <c r="I1" s="4"/>
      <c r="J1" s="4"/>
      <c r="K1" s="6"/>
    </row>
    <row r="2" spans="1:12" ht="15.75" x14ac:dyDescent="0.25">
      <c r="A2" s="4"/>
      <c r="B2" s="3"/>
      <c r="C2" s="3"/>
      <c r="D2" s="3"/>
      <c r="E2" s="3"/>
      <c r="F2" s="3"/>
      <c r="G2" s="3"/>
      <c r="H2" s="3"/>
      <c r="I2" s="3"/>
      <c r="J2" s="3"/>
      <c r="K2" s="3"/>
    </row>
    <row r="3" spans="1:12" x14ac:dyDescent="0.2">
      <c r="A3" s="33"/>
      <c r="B3" s="33"/>
      <c r="C3" s="33"/>
      <c r="D3" s="8" t="s">
        <v>7</v>
      </c>
      <c r="E3" s="9" t="s">
        <v>8</v>
      </c>
      <c r="F3" s="9" t="s">
        <v>9</v>
      </c>
      <c r="G3" s="10" t="s">
        <v>10</v>
      </c>
      <c r="H3" s="5"/>
      <c r="I3" s="5"/>
      <c r="J3" s="5"/>
      <c r="K3" s="5"/>
      <c r="L3" s="5"/>
    </row>
    <row r="4" spans="1:12" x14ac:dyDescent="0.2">
      <c r="A4" s="36" t="s">
        <v>22</v>
      </c>
      <c r="B4" s="36"/>
      <c r="C4" s="36"/>
      <c r="D4" s="35">
        <v>0</v>
      </c>
      <c r="E4" s="39">
        <v>20</v>
      </c>
      <c r="F4" s="39">
        <v>32</v>
      </c>
      <c r="G4" s="11">
        <f>SUM(D4:F4)</f>
        <v>52</v>
      </c>
      <c r="H4" s="6"/>
      <c r="I4" s="6"/>
      <c r="J4" s="6"/>
      <c r="K4" s="6"/>
      <c r="L4" s="6"/>
    </row>
    <row r="5" spans="1:12" x14ac:dyDescent="0.2">
      <c r="A5" s="6"/>
      <c r="B5" s="6"/>
      <c r="C5" s="6"/>
      <c r="D5" s="6"/>
      <c r="E5" s="6"/>
      <c r="F5" s="6"/>
      <c r="G5" s="6"/>
      <c r="H5" s="6"/>
      <c r="I5" s="6"/>
      <c r="J5" s="6"/>
      <c r="K5" s="6"/>
      <c r="L5" s="6"/>
    </row>
    <row r="6" spans="1:12" x14ac:dyDescent="0.2">
      <c r="A6" s="6"/>
      <c r="B6" s="6"/>
      <c r="C6" s="6"/>
      <c r="D6" s="6"/>
      <c r="E6" s="6"/>
      <c r="F6" s="6"/>
      <c r="G6" s="6"/>
      <c r="H6" s="6"/>
      <c r="I6" s="6"/>
      <c r="J6" s="6"/>
      <c r="K6" s="6"/>
      <c r="L6" s="6"/>
    </row>
    <row r="7" spans="1:12" x14ac:dyDescent="0.2">
      <c r="A7" s="6"/>
      <c r="B7" s="6"/>
      <c r="C7" s="6"/>
      <c r="D7" s="6"/>
      <c r="E7" s="6"/>
      <c r="F7" s="6"/>
      <c r="G7" s="6"/>
      <c r="H7" s="6"/>
      <c r="I7" s="6"/>
      <c r="J7" s="6"/>
      <c r="K7" s="6"/>
      <c r="L7" s="6"/>
    </row>
    <row r="8" spans="1:12" x14ac:dyDescent="0.2">
      <c r="A8" s="6"/>
      <c r="B8" s="6"/>
      <c r="C8" s="6"/>
      <c r="D8" s="6"/>
      <c r="E8" s="6"/>
      <c r="F8" s="6"/>
      <c r="G8" s="6"/>
      <c r="H8" s="6"/>
      <c r="I8" s="6"/>
      <c r="J8" s="6"/>
      <c r="K8" s="6"/>
      <c r="L8" s="6"/>
    </row>
    <row r="9" spans="1:12" x14ac:dyDescent="0.2">
      <c r="A9" s="6"/>
      <c r="B9" s="6"/>
      <c r="C9" s="6"/>
      <c r="D9" s="6"/>
      <c r="E9" s="6"/>
      <c r="F9" s="6"/>
      <c r="G9" s="6"/>
      <c r="H9" s="6"/>
      <c r="I9" s="6"/>
      <c r="J9" s="6"/>
      <c r="K9" s="6"/>
      <c r="L9" s="6"/>
    </row>
    <row r="10" spans="1:12" x14ac:dyDescent="0.2">
      <c r="A10" s="6"/>
      <c r="B10" s="6"/>
      <c r="C10" s="6"/>
      <c r="D10" s="6"/>
      <c r="E10" s="6"/>
      <c r="F10" s="6"/>
      <c r="G10" s="6"/>
      <c r="H10" s="6"/>
      <c r="I10" s="6"/>
      <c r="J10" s="6"/>
      <c r="K10" s="6"/>
      <c r="L10" s="6"/>
    </row>
    <row r="11" spans="1:12" x14ac:dyDescent="0.2">
      <c r="A11" s="6"/>
      <c r="B11" s="6"/>
      <c r="C11" s="6"/>
      <c r="D11" s="6"/>
      <c r="E11" s="6"/>
      <c r="F11" s="6"/>
      <c r="G11" s="6"/>
      <c r="H11" s="6"/>
      <c r="I11" s="6"/>
      <c r="J11" s="6"/>
      <c r="K11" s="6"/>
      <c r="L11" s="6"/>
    </row>
    <row r="12" spans="1:12" x14ac:dyDescent="0.2">
      <c r="A12" s="6"/>
      <c r="B12" s="6"/>
      <c r="C12" s="6"/>
      <c r="D12" s="6"/>
      <c r="E12" s="6"/>
      <c r="F12" s="6"/>
      <c r="G12" s="6"/>
      <c r="H12" s="6"/>
      <c r="I12" s="6"/>
      <c r="J12" s="6"/>
      <c r="K12" s="6"/>
      <c r="L12" s="6"/>
    </row>
    <row r="13" spans="1:12" x14ac:dyDescent="0.2">
      <c r="A13" s="6"/>
      <c r="B13" s="6"/>
      <c r="C13" s="6"/>
      <c r="D13" s="6"/>
      <c r="E13" s="6"/>
      <c r="F13" s="6"/>
      <c r="G13" s="6"/>
      <c r="H13" s="6"/>
      <c r="I13" s="6"/>
      <c r="J13" s="6"/>
      <c r="K13" s="6"/>
      <c r="L13" s="6"/>
    </row>
    <row r="14" spans="1:12" x14ac:dyDescent="0.2">
      <c r="A14" s="6"/>
      <c r="B14" s="6"/>
      <c r="C14" s="6"/>
      <c r="D14" s="6"/>
      <c r="E14" s="6"/>
      <c r="F14" s="6"/>
      <c r="G14" s="6"/>
      <c r="H14" s="6"/>
      <c r="I14" s="6"/>
      <c r="J14" s="6"/>
      <c r="K14" s="6"/>
      <c r="L14" s="6"/>
    </row>
    <row r="15" spans="1:12" x14ac:dyDescent="0.2">
      <c r="A15" s="6"/>
      <c r="B15" s="6"/>
      <c r="C15" s="6"/>
      <c r="D15" s="6"/>
      <c r="E15" s="6"/>
      <c r="F15" s="6"/>
      <c r="G15" s="6"/>
      <c r="H15" s="6"/>
      <c r="I15" s="6"/>
      <c r="J15" s="6"/>
      <c r="K15" s="6"/>
      <c r="L15" s="6"/>
    </row>
    <row r="16" spans="1:12" x14ac:dyDescent="0.2">
      <c r="A16" s="6"/>
      <c r="B16" s="6"/>
      <c r="C16" s="6"/>
      <c r="D16" s="6"/>
      <c r="E16" s="6"/>
      <c r="F16" s="6"/>
      <c r="G16" s="6"/>
      <c r="H16" s="6"/>
      <c r="I16" s="6"/>
      <c r="J16" s="6"/>
      <c r="K16" s="6"/>
      <c r="L16" s="6"/>
    </row>
    <row r="17" spans="1:12" x14ac:dyDescent="0.2">
      <c r="A17" s="6"/>
      <c r="B17" s="6"/>
      <c r="C17" s="6"/>
      <c r="D17" s="6"/>
      <c r="E17" s="6"/>
      <c r="F17" s="6"/>
      <c r="G17" s="6"/>
      <c r="H17" s="6"/>
      <c r="I17" s="6"/>
      <c r="J17" s="6"/>
      <c r="K17" s="6"/>
      <c r="L17" s="6"/>
    </row>
    <row r="18" spans="1:12" x14ac:dyDescent="0.2">
      <c r="A18" s="6"/>
      <c r="B18" s="6"/>
      <c r="C18" s="6"/>
      <c r="D18" s="6"/>
      <c r="E18" s="6"/>
      <c r="F18" s="6"/>
      <c r="G18" s="6"/>
      <c r="H18" s="6"/>
      <c r="I18" s="6"/>
      <c r="J18" s="6"/>
      <c r="K18" s="6"/>
      <c r="L18" s="6"/>
    </row>
    <row r="19" spans="1:12" x14ac:dyDescent="0.2">
      <c r="A19" s="6"/>
      <c r="B19" s="6"/>
      <c r="C19" s="6"/>
      <c r="D19" s="6"/>
      <c r="E19" s="6"/>
      <c r="F19" s="6"/>
      <c r="G19" s="6"/>
      <c r="H19" s="6"/>
      <c r="I19" s="6"/>
      <c r="J19" s="6"/>
      <c r="K19" s="6"/>
      <c r="L19" s="6"/>
    </row>
    <row r="20" spans="1:12" x14ac:dyDescent="0.2">
      <c r="A20" s="6"/>
      <c r="B20" s="6"/>
      <c r="C20" s="6"/>
      <c r="D20" s="6"/>
      <c r="E20" s="6"/>
      <c r="F20" s="6"/>
      <c r="G20" s="6"/>
      <c r="H20" s="6"/>
      <c r="I20" s="6"/>
      <c r="J20" s="6"/>
      <c r="K20" s="6"/>
      <c r="L20" s="6"/>
    </row>
    <row r="21" spans="1:12" x14ac:dyDescent="0.2">
      <c r="A21" s="6"/>
      <c r="B21" s="6"/>
      <c r="C21" s="6"/>
      <c r="D21" s="6"/>
      <c r="E21" s="6"/>
      <c r="F21" s="6"/>
      <c r="G21" s="6"/>
      <c r="H21" s="6"/>
      <c r="I21" s="6"/>
      <c r="J21" s="6"/>
      <c r="K21" s="6"/>
      <c r="L21" s="6"/>
    </row>
    <row r="22" spans="1:12" x14ac:dyDescent="0.2">
      <c r="A22" s="6"/>
      <c r="B22" s="6"/>
      <c r="C22" s="6"/>
      <c r="D22" s="6"/>
      <c r="E22" s="6"/>
      <c r="F22" s="6"/>
      <c r="G22" s="6"/>
      <c r="H22" s="6"/>
      <c r="I22" s="6"/>
      <c r="J22" s="6"/>
      <c r="K22" s="6"/>
      <c r="L22" s="6"/>
    </row>
    <row r="23" spans="1:12" x14ac:dyDescent="0.2">
      <c r="A23" s="6"/>
      <c r="B23" s="6"/>
      <c r="C23" s="6"/>
      <c r="D23" s="6"/>
      <c r="E23" s="6"/>
      <c r="F23" s="6"/>
      <c r="G23" s="6"/>
      <c r="H23" s="6"/>
      <c r="I23" s="6"/>
      <c r="J23" s="6"/>
      <c r="K23" s="6"/>
      <c r="L23" s="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H12" sqref="H12"/>
    </sheetView>
  </sheetViews>
  <sheetFormatPr defaultRowHeight="12.75" x14ac:dyDescent="0.2"/>
  <sheetData>
    <row r="1" spans="1:12" ht="15.75" x14ac:dyDescent="0.25">
      <c r="A1" s="12" t="s">
        <v>0</v>
      </c>
      <c r="B1" s="7"/>
      <c r="C1" s="7"/>
      <c r="D1" s="7"/>
      <c r="E1" s="4"/>
      <c r="F1" s="4"/>
      <c r="G1" s="4"/>
      <c r="H1" s="4"/>
      <c r="I1" s="4"/>
      <c r="J1" s="4"/>
      <c r="K1" s="6"/>
    </row>
    <row r="2" spans="1:12" ht="15.75" x14ac:dyDescent="0.25">
      <c r="A2" s="4"/>
      <c r="B2" s="3"/>
      <c r="C2" s="3"/>
      <c r="D2" s="3"/>
      <c r="E2" s="3"/>
      <c r="F2" s="3"/>
      <c r="G2" s="3"/>
      <c r="H2" s="3"/>
      <c r="I2" s="3"/>
      <c r="J2" s="3"/>
      <c r="K2" s="3"/>
    </row>
    <row r="3" spans="1:12" x14ac:dyDescent="0.2">
      <c r="A3" s="33"/>
      <c r="B3" s="33"/>
      <c r="C3" s="33"/>
      <c r="D3" s="8" t="s">
        <v>7</v>
      </c>
      <c r="E3" s="9" t="s">
        <v>8</v>
      </c>
      <c r="F3" s="9" t="s">
        <v>9</v>
      </c>
      <c r="G3" s="10" t="s">
        <v>10</v>
      </c>
      <c r="H3" s="5"/>
      <c r="I3" s="5"/>
      <c r="J3" s="5"/>
      <c r="K3" s="5"/>
      <c r="L3" s="5"/>
    </row>
    <row r="4" spans="1:12" x14ac:dyDescent="0.2">
      <c r="A4" s="36" t="s">
        <v>22</v>
      </c>
      <c r="B4" s="36"/>
      <c r="C4" s="36"/>
      <c r="D4" s="35">
        <v>0</v>
      </c>
      <c r="E4" s="40">
        <v>17.5</v>
      </c>
      <c r="F4" s="40">
        <v>28</v>
      </c>
      <c r="G4" s="11">
        <f>SUM(D4:F4)</f>
        <v>45.5</v>
      </c>
      <c r="H4" s="6"/>
      <c r="I4" s="6"/>
      <c r="J4" s="6"/>
      <c r="K4" s="6"/>
      <c r="L4" s="6"/>
    </row>
    <row r="5" spans="1:12" x14ac:dyDescent="0.2">
      <c r="A5" s="6"/>
      <c r="B5" s="6"/>
      <c r="C5" s="6"/>
      <c r="D5" s="6"/>
      <c r="E5" s="6"/>
      <c r="F5" s="6"/>
      <c r="G5" s="6"/>
      <c r="H5" s="6"/>
      <c r="I5" s="6"/>
      <c r="J5" s="6"/>
      <c r="K5" s="6"/>
      <c r="L5" s="6"/>
    </row>
    <row r="6" spans="1:12" x14ac:dyDescent="0.2">
      <c r="A6" s="6"/>
      <c r="B6" s="6"/>
      <c r="C6" s="6"/>
      <c r="D6" s="6"/>
      <c r="E6" s="6"/>
      <c r="F6" s="6"/>
      <c r="G6" s="6"/>
      <c r="H6" s="6"/>
      <c r="I6" s="6"/>
      <c r="J6" s="6"/>
      <c r="K6" s="6"/>
      <c r="L6" s="6"/>
    </row>
    <row r="7" spans="1:12" x14ac:dyDescent="0.2">
      <c r="A7" s="6"/>
      <c r="B7" s="6"/>
      <c r="C7" s="6"/>
      <c r="D7" s="6"/>
      <c r="E7" s="6"/>
      <c r="F7" s="6"/>
      <c r="G7" s="6"/>
      <c r="H7" s="6"/>
      <c r="I7" s="6"/>
      <c r="J7" s="6"/>
      <c r="K7" s="6"/>
      <c r="L7" s="6"/>
    </row>
    <row r="8" spans="1:12" x14ac:dyDescent="0.2">
      <c r="A8" s="6"/>
      <c r="B8" s="6"/>
      <c r="C8" s="6"/>
      <c r="D8" s="6"/>
      <c r="E8" s="6"/>
      <c r="F8" s="6"/>
      <c r="G8" s="6"/>
      <c r="H8" s="6"/>
      <c r="I8" s="6"/>
      <c r="J8" s="6"/>
      <c r="K8" s="6"/>
      <c r="L8" s="6"/>
    </row>
    <row r="9" spans="1:12" x14ac:dyDescent="0.2">
      <c r="A9" s="6"/>
      <c r="B9" s="6"/>
      <c r="C9" s="6"/>
      <c r="D9" s="6"/>
      <c r="E9" s="6"/>
      <c r="F9" s="6"/>
      <c r="G9" s="6"/>
      <c r="H9" s="6"/>
      <c r="I9" s="6"/>
      <c r="J9" s="6"/>
      <c r="K9" s="6"/>
      <c r="L9" s="6"/>
    </row>
    <row r="10" spans="1:12" x14ac:dyDescent="0.2">
      <c r="A10" s="6"/>
      <c r="B10" s="6"/>
      <c r="C10" s="6"/>
      <c r="D10" s="6"/>
      <c r="E10" s="6"/>
      <c r="F10" s="6"/>
      <c r="G10" s="6"/>
      <c r="H10" s="6"/>
      <c r="I10" s="6"/>
      <c r="J10" s="6"/>
      <c r="K10" s="6"/>
      <c r="L10" s="6"/>
    </row>
    <row r="11" spans="1:12" x14ac:dyDescent="0.2">
      <c r="A11" s="6"/>
      <c r="B11" s="6"/>
      <c r="C11" s="6"/>
      <c r="D11" s="6"/>
      <c r="E11" s="6"/>
      <c r="F11" s="6"/>
      <c r="G11" s="6"/>
      <c r="H11" s="6"/>
      <c r="I11" s="6"/>
      <c r="J11" s="6"/>
      <c r="K11" s="6"/>
      <c r="L11" s="6"/>
    </row>
    <row r="12" spans="1:12" x14ac:dyDescent="0.2">
      <c r="A12" s="6"/>
      <c r="B12" s="6"/>
      <c r="C12" s="6"/>
      <c r="D12" s="6"/>
      <c r="E12" s="6"/>
      <c r="F12" s="6"/>
      <c r="G12" s="6"/>
      <c r="H12" s="6"/>
      <c r="I12" s="6"/>
      <c r="J12" s="6"/>
      <c r="K12" s="6"/>
      <c r="L12" s="6"/>
    </row>
    <row r="13" spans="1:12" x14ac:dyDescent="0.2">
      <c r="A13" s="6"/>
      <c r="B13" s="6"/>
      <c r="C13" s="6"/>
      <c r="D13" s="6"/>
      <c r="E13" s="6"/>
      <c r="F13" s="6"/>
      <c r="G13" s="6"/>
      <c r="H13" s="6"/>
      <c r="I13" s="6"/>
      <c r="J13" s="6"/>
      <c r="K13" s="6"/>
      <c r="L13" s="6"/>
    </row>
    <row r="14" spans="1:12" x14ac:dyDescent="0.2">
      <c r="A14" s="6"/>
      <c r="B14" s="6"/>
      <c r="C14" s="6"/>
      <c r="D14" s="6"/>
      <c r="E14" s="6"/>
      <c r="F14" s="6"/>
      <c r="G14" s="6"/>
      <c r="H14" s="6"/>
      <c r="I14" s="6"/>
      <c r="J14" s="6"/>
      <c r="K14" s="6"/>
      <c r="L14" s="6"/>
    </row>
    <row r="15" spans="1:12" x14ac:dyDescent="0.2">
      <c r="A15" s="6"/>
      <c r="B15" s="6"/>
      <c r="C15" s="6"/>
      <c r="D15" s="6"/>
      <c r="E15" s="6"/>
      <c r="F15" s="6"/>
      <c r="G15" s="6"/>
      <c r="H15" s="6"/>
      <c r="I15" s="6"/>
      <c r="J15" s="6"/>
      <c r="K15" s="6"/>
      <c r="L15" s="6"/>
    </row>
    <row r="16" spans="1:12" x14ac:dyDescent="0.2">
      <c r="A16" s="6"/>
      <c r="B16" s="6"/>
      <c r="C16" s="6"/>
      <c r="D16" s="6"/>
      <c r="E16" s="6"/>
      <c r="F16" s="6"/>
      <c r="G16" s="6"/>
      <c r="H16" s="6"/>
      <c r="I16" s="6"/>
      <c r="J16" s="6"/>
      <c r="K16" s="6"/>
      <c r="L16" s="6"/>
    </row>
    <row r="17" spans="1:12" x14ac:dyDescent="0.2">
      <c r="A17" s="6"/>
      <c r="B17" s="6"/>
      <c r="C17" s="6"/>
      <c r="D17" s="6"/>
      <c r="E17" s="6"/>
      <c r="F17" s="6"/>
      <c r="G17" s="6"/>
      <c r="H17" s="6"/>
      <c r="I17" s="6"/>
      <c r="J17" s="6"/>
      <c r="K17" s="6"/>
      <c r="L17" s="6"/>
    </row>
    <row r="18" spans="1:12" x14ac:dyDescent="0.2">
      <c r="A18" s="6"/>
      <c r="B18" s="6"/>
      <c r="C18" s="6"/>
      <c r="D18" s="6"/>
      <c r="E18" s="6"/>
      <c r="F18" s="6"/>
      <c r="G18" s="6"/>
      <c r="H18" s="6"/>
      <c r="I18" s="6"/>
      <c r="J18" s="6"/>
      <c r="K18" s="6"/>
      <c r="L18" s="6"/>
    </row>
    <row r="19" spans="1:12" x14ac:dyDescent="0.2">
      <c r="A19" s="6"/>
      <c r="B19" s="6"/>
      <c r="C19" s="6"/>
      <c r="D19" s="6"/>
      <c r="E19" s="6"/>
      <c r="F19" s="6"/>
      <c r="G19" s="6"/>
      <c r="H19" s="6"/>
      <c r="I19" s="6"/>
      <c r="J19" s="6"/>
      <c r="K19" s="6"/>
      <c r="L19" s="6"/>
    </row>
    <row r="20" spans="1:12" x14ac:dyDescent="0.2">
      <c r="A20" s="6"/>
      <c r="B20" s="6"/>
      <c r="C20" s="6"/>
      <c r="D20" s="6"/>
      <c r="E20" s="6"/>
      <c r="F20" s="6"/>
      <c r="G20" s="6"/>
      <c r="H20" s="6"/>
      <c r="I20" s="6"/>
      <c r="J20" s="6"/>
      <c r="K20" s="6"/>
      <c r="L20" s="6"/>
    </row>
    <row r="21" spans="1:12" x14ac:dyDescent="0.2">
      <c r="A21" s="6"/>
      <c r="B21" s="6"/>
      <c r="C21" s="6"/>
      <c r="D21" s="6"/>
      <c r="E21" s="6"/>
      <c r="F21" s="6"/>
      <c r="G21" s="6"/>
      <c r="H21" s="6"/>
      <c r="I21" s="6"/>
      <c r="J21" s="6"/>
      <c r="K21" s="6"/>
      <c r="L21" s="6"/>
    </row>
    <row r="22" spans="1:12" x14ac:dyDescent="0.2">
      <c r="A22" s="6"/>
      <c r="B22" s="6"/>
      <c r="C22" s="6"/>
      <c r="D22" s="6"/>
      <c r="E22" s="6"/>
      <c r="F22" s="6"/>
      <c r="G22" s="6"/>
      <c r="H22" s="6"/>
      <c r="I22" s="6"/>
      <c r="J22" s="6"/>
      <c r="K22" s="6"/>
      <c r="L22" s="6"/>
    </row>
    <row r="23" spans="1:12" x14ac:dyDescent="0.2">
      <c r="A23" s="6"/>
      <c r="B23" s="6"/>
      <c r="C23" s="6"/>
      <c r="D23" s="6"/>
      <c r="E23" s="6"/>
      <c r="F23" s="6"/>
      <c r="G23" s="6"/>
      <c r="H23" s="6"/>
      <c r="I23" s="6"/>
      <c r="J23" s="6"/>
      <c r="K23" s="6"/>
      <c r="L23"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3"/>
  <sheetViews>
    <sheetView workbookViewId="0">
      <selection activeCell="M31" sqref="M31"/>
    </sheetView>
  </sheetViews>
  <sheetFormatPr defaultRowHeight="12.75" x14ac:dyDescent="0.2"/>
  <sheetData>
    <row r="1" spans="1:12" ht="15.75" x14ac:dyDescent="0.25">
      <c r="A1" s="12" t="s">
        <v>0</v>
      </c>
      <c r="B1" s="7"/>
      <c r="C1" s="7"/>
      <c r="D1" s="7"/>
      <c r="E1" s="4"/>
      <c r="F1" s="4"/>
      <c r="G1" s="4"/>
      <c r="H1" s="4"/>
      <c r="I1" s="4"/>
      <c r="J1" s="4"/>
      <c r="K1" s="6"/>
    </row>
    <row r="2" spans="1:12" ht="15.75" x14ac:dyDescent="0.25">
      <c r="A2" s="4"/>
      <c r="B2" s="3"/>
      <c r="C2" s="3"/>
      <c r="D2" s="3"/>
      <c r="E2" s="3"/>
      <c r="F2" s="3"/>
      <c r="G2" s="3"/>
      <c r="H2" s="3"/>
      <c r="I2" s="3"/>
      <c r="J2" s="3"/>
      <c r="K2" s="3"/>
    </row>
    <row r="3" spans="1:12" x14ac:dyDescent="0.2">
      <c r="A3" s="33"/>
      <c r="B3" s="33"/>
      <c r="C3" s="33"/>
      <c r="D3" s="8" t="s">
        <v>7</v>
      </c>
      <c r="E3" s="9" t="s">
        <v>8</v>
      </c>
      <c r="F3" s="9" t="s">
        <v>9</v>
      </c>
      <c r="G3" s="10" t="s">
        <v>10</v>
      </c>
      <c r="H3" s="5"/>
      <c r="I3" s="5"/>
      <c r="J3" s="5"/>
      <c r="K3" s="5"/>
      <c r="L3" s="5"/>
    </row>
    <row r="4" spans="1:12" x14ac:dyDescent="0.2">
      <c r="A4" s="36" t="s">
        <v>22</v>
      </c>
      <c r="B4" s="36"/>
      <c r="C4" s="36"/>
      <c r="D4" s="41">
        <v>28</v>
      </c>
      <c r="E4" s="41">
        <v>17</v>
      </c>
      <c r="F4" s="41">
        <v>32</v>
      </c>
      <c r="G4" s="11">
        <f>SUM(E4:F4)</f>
        <v>49</v>
      </c>
      <c r="H4" s="6"/>
      <c r="I4" s="6"/>
      <c r="J4" s="6"/>
      <c r="K4" s="6"/>
      <c r="L4" s="6"/>
    </row>
    <row r="5" spans="1:12" x14ac:dyDescent="0.2">
      <c r="A5" s="6"/>
      <c r="B5" s="6"/>
      <c r="C5" s="6"/>
      <c r="D5" s="6"/>
      <c r="E5" s="6"/>
      <c r="F5" s="6"/>
      <c r="G5" s="6"/>
      <c r="H5" s="6"/>
      <c r="I5" s="6"/>
      <c r="J5" s="6"/>
      <c r="K5" s="6"/>
      <c r="L5" s="6"/>
    </row>
    <row r="6" spans="1:12" x14ac:dyDescent="0.2">
      <c r="A6" s="6"/>
      <c r="B6" s="6"/>
      <c r="C6" s="6"/>
      <c r="D6" s="6"/>
      <c r="E6" s="6"/>
      <c r="F6" s="6"/>
      <c r="G6" s="6"/>
      <c r="H6" s="6"/>
      <c r="I6" s="6"/>
      <c r="J6" s="6"/>
      <c r="K6" s="6"/>
      <c r="L6" s="6"/>
    </row>
    <row r="7" spans="1:12" x14ac:dyDescent="0.2">
      <c r="A7" s="6"/>
      <c r="B7" s="6"/>
      <c r="C7" s="6"/>
      <c r="D7" s="6"/>
      <c r="E7" s="6"/>
      <c r="F7" s="6"/>
      <c r="G7" s="6"/>
      <c r="H7" s="6"/>
      <c r="I7" s="6"/>
      <c r="J7" s="6"/>
      <c r="K7" s="6"/>
      <c r="L7" s="6"/>
    </row>
    <row r="8" spans="1:12" x14ac:dyDescent="0.2">
      <c r="A8" s="6"/>
      <c r="B8" s="6"/>
      <c r="C8" s="6"/>
      <c r="D8" s="6"/>
      <c r="E8" s="6"/>
      <c r="F8" s="6"/>
      <c r="G8" s="6"/>
      <c r="H8" s="6"/>
      <c r="I8" s="6"/>
      <c r="J8" s="6"/>
      <c r="K8" s="6"/>
      <c r="L8" s="6"/>
    </row>
    <row r="9" spans="1:12" x14ac:dyDescent="0.2">
      <c r="A9" s="6"/>
      <c r="B9" s="6"/>
      <c r="C9" s="6"/>
      <c r="D9" s="6"/>
      <c r="E9" s="6"/>
      <c r="F9" s="6"/>
      <c r="G9" s="6"/>
      <c r="H9" s="6"/>
      <c r="I9" s="6"/>
      <c r="J9" s="6"/>
      <c r="K9" s="6"/>
      <c r="L9" s="6"/>
    </row>
    <row r="10" spans="1:12" x14ac:dyDescent="0.2">
      <c r="A10" s="6"/>
      <c r="B10" s="6"/>
      <c r="C10" s="6"/>
      <c r="D10" s="6"/>
      <c r="E10" s="6"/>
      <c r="F10" s="6"/>
      <c r="G10" s="6"/>
      <c r="H10" s="6"/>
      <c r="I10" s="6"/>
      <c r="J10" s="6"/>
      <c r="K10" s="6"/>
      <c r="L10" s="6"/>
    </row>
    <row r="11" spans="1:12" x14ac:dyDescent="0.2">
      <c r="A11" s="6"/>
      <c r="B11" s="6"/>
      <c r="C11" s="6"/>
      <c r="D11" s="6"/>
      <c r="E11" s="6"/>
      <c r="F11" s="6"/>
      <c r="G11" s="6"/>
      <c r="H11" s="6"/>
      <c r="I11" s="6"/>
      <c r="J11" s="6"/>
      <c r="K11" s="6"/>
      <c r="L11" s="6"/>
    </row>
    <row r="12" spans="1:12" x14ac:dyDescent="0.2">
      <c r="A12" s="6"/>
      <c r="B12" s="6"/>
      <c r="C12" s="6"/>
      <c r="D12" s="6"/>
      <c r="E12" s="6"/>
      <c r="F12" s="6"/>
      <c r="G12" s="6"/>
      <c r="H12" s="6"/>
      <c r="I12" s="6"/>
      <c r="J12" s="6"/>
      <c r="K12" s="6"/>
      <c r="L12" s="6"/>
    </row>
    <row r="13" spans="1:12" x14ac:dyDescent="0.2">
      <c r="A13" s="6"/>
      <c r="B13" s="6"/>
      <c r="C13" s="6"/>
      <c r="D13" s="6"/>
      <c r="E13" s="6"/>
      <c r="F13" s="6"/>
      <c r="G13" s="6"/>
      <c r="H13" s="6"/>
      <c r="I13" s="6"/>
      <c r="J13" s="6"/>
      <c r="K13" s="6"/>
      <c r="L13" s="6"/>
    </row>
    <row r="14" spans="1:12" x14ac:dyDescent="0.2">
      <c r="A14" s="6"/>
      <c r="B14" s="6"/>
      <c r="C14" s="6"/>
      <c r="D14" s="6"/>
      <c r="E14" s="6"/>
      <c r="F14" s="6"/>
      <c r="G14" s="6"/>
      <c r="H14" s="6"/>
      <c r="I14" s="6"/>
      <c r="J14" s="6"/>
      <c r="K14" s="6"/>
      <c r="L14" s="6"/>
    </row>
    <row r="15" spans="1:12" x14ac:dyDescent="0.2">
      <c r="A15" s="6"/>
      <c r="B15" s="6"/>
      <c r="C15" s="6"/>
      <c r="D15" s="6"/>
      <c r="E15" s="6"/>
      <c r="F15" s="6"/>
      <c r="G15" s="6"/>
      <c r="H15" s="6"/>
      <c r="I15" s="6"/>
      <c r="J15" s="6"/>
      <c r="K15" s="6"/>
      <c r="L15" s="6"/>
    </row>
    <row r="16" spans="1:12" x14ac:dyDescent="0.2">
      <c r="A16" s="6"/>
      <c r="B16" s="6"/>
      <c r="C16" s="6"/>
      <c r="D16" s="6"/>
      <c r="E16" s="6"/>
      <c r="F16" s="6"/>
      <c r="G16" s="6"/>
      <c r="H16" s="6"/>
      <c r="I16" s="6"/>
      <c r="J16" s="6"/>
      <c r="K16" s="6"/>
      <c r="L16" s="6"/>
    </row>
    <row r="17" spans="1:12" x14ac:dyDescent="0.2">
      <c r="A17" s="6"/>
      <c r="B17" s="6"/>
      <c r="C17" s="6"/>
      <c r="D17" s="6"/>
      <c r="E17" s="6"/>
      <c r="F17" s="6"/>
      <c r="G17" s="6"/>
      <c r="H17" s="6"/>
      <c r="I17" s="6"/>
      <c r="J17" s="6"/>
      <c r="K17" s="6"/>
      <c r="L17" s="6"/>
    </row>
    <row r="18" spans="1:12" x14ac:dyDescent="0.2">
      <c r="A18" s="6"/>
      <c r="B18" s="6"/>
      <c r="C18" s="6"/>
      <c r="D18" s="6"/>
      <c r="E18" s="6"/>
      <c r="F18" s="6"/>
      <c r="G18" s="6"/>
      <c r="H18" s="6"/>
      <c r="I18" s="6"/>
      <c r="J18" s="6"/>
      <c r="K18" s="6"/>
      <c r="L18" s="6"/>
    </row>
    <row r="19" spans="1:12" x14ac:dyDescent="0.2">
      <c r="A19" s="6"/>
      <c r="B19" s="6"/>
      <c r="C19" s="6"/>
      <c r="D19" s="6"/>
      <c r="E19" s="6"/>
      <c r="F19" s="6"/>
      <c r="G19" s="6"/>
      <c r="H19" s="6"/>
      <c r="I19" s="6"/>
      <c r="J19" s="6"/>
      <c r="K19" s="6"/>
      <c r="L19" s="6"/>
    </row>
    <row r="20" spans="1:12" x14ac:dyDescent="0.2">
      <c r="A20" s="6"/>
      <c r="B20" s="6"/>
      <c r="C20" s="6"/>
      <c r="D20" s="6"/>
      <c r="E20" s="6"/>
      <c r="F20" s="6"/>
      <c r="G20" s="6"/>
      <c r="H20" s="6"/>
      <c r="I20" s="6"/>
      <c r="J20" s="6"/>
      <c r="K20" s="6"/>
      <c r="L20" s="6"/>
    </row>
    <row r="21" spans="1:12" x14ac:dyDescent="0.2">
      <c r="A21" s="6"/>
      <c r="B21" s="6"/>
      <c r="C21" s="6"/>
      <c r="D21" s="6"/>
      <c r="E21" s="6"/>
      <c r="F21" s="6"/>
      <c r="G21" s="6"/>
      <c r="H21" s="6"/>
      <c r="I21" s="6"/>
      <c r="J21" s="6"/>
      <c r="K21" s="6"/>
      <c r="L21" s="6"/>
    </row>
    <row r="22" spans="1:12" x14ac:dyDescent="0.2">
      <c r="A22" s="6"/>
      <c r="B22" s="6"/>
      <c r="C22" s="6"/>
      <c r="D22" s="6"/>
      <c r="E22" s="6"/>
      <c r="F22" s="6"/>
      <c r="G22" s="6"/>
      <c r="H22" s="6"/>
      <c r="I22" s="6"/>
      <c r="J22" s="6"/>
      <c r="K22" s="6"/>
      <c r="L22" s="6"/>
    </row>
    <row r="23" spans="1:12" x14ac:dyDescent="0.2">
      <c r="A23" s="6"/>
      <c r="B23" s="6"/>
      <c r="C23" s="6"/>
      <c r="D23" s="6"/>
      <c r="E23" s="6"/>
      <c r="F23" s="6"/>
      <c r="G23" s="6"/>
      <c r="H23" s="6"/>
      <c r="I23" s="6"/>
      <c r="J23" s="6"/>
      <c r="K23" s="6"/>
      <c r="L23" s="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G7" sqref="G7"/>
    </sheetView>
  </sheetViews>
  <sheetFormatPr defaultRowHeight="15" x14ac:dyDescent="0.2"/>
  <cols>
    <col min="1" max="1" width="33" style="16" customWidth="1"/>
    <col min="2" max="7" width="7.7109375" style="16" customWidth="1"/>
    <col min="8" max="9" width="7.5703125" style="16" customWidth="1"/>
    <col min="10" max="12" width="7.7109375" style="16" customWidth="1"/>
    <col min="13" max="16384" width="9.140625" style="16"/>
  </cols>
  <sheetData>
    <row r="1" spans="1:16" ht="15.75" x14ac:dyDescent="0.25">
      <c r="A1" s="13" t="s">
        <v>11</v>
      </c>
      <c r="B1" s="14"/>
      <c r="C1" s="13"/>
      <c r="D1" s="13"/>
      <c r="E1" s="13"/>
      <c r="F1" s="13"/>
      <c r="G1" s="13"/>
      <c r="H1" s="13"/>
      <c r="I1" s="15"/>
      <c r="J1" s="15"/>
    </row>
    <row r="2" spans="1:16" ht="6" customHeight="1" x14ac:dyDescent="0.25">
      <c r="A2" s="13"/>
      <c r="B2" s="14"/>
      <c r="C2" s="13"/>
      <c r="D2" s="13"/>
      <c r="E2" s="13"/>
      <c r="F2" s="13"/>
      <c r="G2" s="13"/>
      <c r="H2" s="13"/>
      <c r="I2" s="15"/>
      <c r="J2" s="15"/>
    </row>
    <row r="3" spans="1:16" ht="15.75" x14ac:dyDescent="0.25">
      <c r="A3" s="44" t="s">
        <v>21</v>
      </c>
      <c r="B3" s="44"/>
      <c r="C3" s="44"/>
      <c r="D3" s="44"/>
      <c r="E3" s="44"/>
      <c r="F3" s="44"/>
      <c r="G3" s="44"/>
      <c r="H3" s="44"/>
      <c r="I3" s="15"/>
      <c r="J3" s="15"/>
    </row>
    <row r="4" spans="1:16" x14ac:dyDescent="0.2">
      <c r="A4" s="14"/>
      <c r="B4" s="14"/>
      <c r="C4" s="14"/>
      <c r="D4" s="14"/>
      <c r="E4" s="14"/>
      <c r="F4" s="14"/>
      <c r="G4" s="17"/>
      <c r="H4" s="17"/>
      <c r="I4" s="18"/>
      <c r="J4" s="18"/>
    </row>
    <row r="5" spans="1:16" ht="15.75" x14ac:dyDescent="0.25">
      <c r="G5" s="42" t="s">
        <v>17</v>
      </c>
      <c r="H5" s="42"/>
      <c r="I5" s="19"/>
      <c r="J5" s="20"/>
      <c r="K5" s="43" t="s">
        <v>18</v>
      </c>
      <c r="L5" s="43"/>
      <c r="M5" s="20"/>
      <c r="N5" s="42" t="s">
        <v>19</v>
      </c>
      <c r="O5" s="42"/>
    </row>
    <row r="6" spans="1:16" s="24" customFormat="1" ht="135" customHeight="1" x14ac:dyDescent="0.2">
      <c r="A6" s="21"/>
      <c r="B6" s="22" t="s">
        <v>2</v>
      </c>
      <c r="C6" s="22" t="s">
        <v>3</v>
      </c>
      <c r="D6" s="22" t="s">
        <v>4</v>
      </c>
      <c r="E6" s="22" t="s">
        <v>5</v>
      </c>
      <c r="F6" s="23" t="s">
        <v>6</v>
      </c>
      <c r="G6" s="22" t="s">
        <v>12</v>
      </c>
      <c r="H6" s="31" t="s">
        <v>13</v>
      </c>
      <c r="J6" s="23" t="str">
        <f>F6</f>
        <v>Evaluator 5</v>
      </c>
      <c r="K6" s="22" t="s">
        <v>15</v>
      </c>
      <c r="L6" s="31" t="s">
        <v>14</v>
      </c>
      <c r="N6" s="22" t="s">
        <v>1</v>
      </c>
      <c r="O6" s="31" t="s">
        <v>16</v>
      </c>
    </row>
    <row r="7" spans="1:16" ht="16.5" customHeight="1" x14ac:dyDescent="0.2">
      <c r="A7" s="29" t="str">
        <f>'Evaluator 5'!A4:D4</f>
        <v>CampusGuard</v>
      </c>
      <c r="B7" s="25">
        <f>'Evaluator 1'!G4</f>
        <v>45.5</v>
      </c>
      <c r="C7" s="25">
        <f>'Evaluator 2'!G4</f>
        <v>52</v>
      </c>
      <c r="D7" s="25">
        <f>'Evaluator 3'!G4</f>
        <v>52</v>
      </c>
      <c r="E7" s="25">
        <f>'Evaluator 4'!G4</f>
        <v>45.5</v>
      </c>
      <c r="F7" s="26">
        <f>'Evaluator 5'!G4</f>
        <v>49</v>
      </c>
      <c r="G7" s="25">
        <f>AVERAGE(B7:F7)</f>
        <v>48.8</v>
      </c>
      <c r="H7" s="32">
        <f>RANK(G7,$G$7:$G$7,0)</f>
        <v>1</v>
      </c>
      <c r="J7" s="27">
        <f>'Evaluator 5'!D4</f>
        <v>28</v>
      </c>
      <c r="K7" s="25">
        <f>AVERAGE(J7)</f>
        <v>28</v>
      </c>
      <c r="L7" s="32">
        <f>RANK(K7,$K$7:$K$7,0)</f>
        <v>1</v>
      </c>
      <c r="N7" s="28">
        <f>G7+K7</f>
        <v>76.8</v>
      </c>
      <c r="O7" s="32">
        <f>RANK(N7,$N$7:$N$7,0)</f>
        <v>1</v>
      </c>
      <c r="P7" s="34"/>
    </row>
    <row r="26" spans="1:1" x14ac:dyDescent="0.2">
      <c r="A26" s="30" t="s">
        <v>20</v>
      </c>
    </row>
    <row r="27" spans="1:1" x14ac:dyDescent="0.2">
      <c r="A27" s="30"/>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5"/>
  <sheetViews>
    <sheetView tabSelected="1" topLeftCell="A4" workbookViewId="0">
      <selection activeCell="N18" sqref="N18"/>
    </sheetView>
  </sheetViews>
  <sheetFormatPr defaultRowHeight="12.75" x14ac:dyDescent="0.2"/>
  <cols>
    <col min="1" max="1" width="20.7109375" style="46" customWidth="1"/>
    <col min="2" max="2" width="6.28515625" style="46" customWidth="1"/>
    <col min="3" max="3" width="10.5703125" style="46" bestFit="1" customWidth="1"/>
    <col min="4" max="4" width="9.140625" style="46" customWidth="1"/>
    <col min="5" max="5" width="6.5703125" style="46" customWidth="1"/>
    <col min="6" max="6" width="10.5703125" style="46" bestFit="1" customWidth="1"/>
    <col min="7" max="7" width="9.140625" style="46" customWidth="1"/>
    <col min="8" max="8" width="6.5703125" style="46" customWidth="1"/>
    <col min="9" max="9" width="10.5703125" style="46" bestFit="1" customWidth="1"/>
    <col min="10" max="10" width="9.140625" style="46" customWidth="1"/>
    <col min="11" max="11" width="7.140625" style="46" customWidth="1"/>
    <col min="12" max="12" width="6.140625" style="46" customWidth="1"/>
    <col min="13" max="16384" width="9.140625" style="46"/>
  </cols>
  <sheetData>
    <row r="1" spans="1:11" ht="15.75" x14ac:dyDescent="0.25">
      <c r="A1" s="45" t="s">
        <v>23</v>
      </c>
      <c r="B1" s="45"/>
      <c r="C1" s="45"/>
      <c r="D1" s="45"/>
      <c r="E1" s="45"/>
      <c r="F1" s="45"/>
      <c r="G1" s="45"/>
      <c r="H1" s="45"/>
      <c r="I1" s="45"/>
      <c r="J1" s="45"/>
    </row>
    <row r="2" spans="1:11" ht="15.75" x14ac:dyDescent="0.25">
      <c r="A2" s="47" t="s">
        <v>21</v>
      </c>
      <c r="B2" s="48"/>
      <c r="C2" s="48"/>
      <c r="D2" s="48"/>
      <c r="E2" s="48"/>
      <c r="F2" s="48"/>
      <c r="G2" s="48"/>
      <c r="H2" s="48"/>
      <c r="I2" s="48"/>
      <c r="J2" s="48"/>
    </row>
    <row r="3" spans="1:11" x14ac:dyDescent="0.2">
      <c r="A3" s="49" t="s">
        <v>24</v>
      </c>
      <c r="B3" s="50"/>
      <c r="C3" s="50"/>
      <c r="D3" s="50"/>
    </row>
    <row r="4" spans="1:11" ht="15" customHeight="1" x14ac:dyDescent="0.2">
      <c r="A4" s="49" t="s">
        <v>25</v>
      </c>
      <c r="B4" s="51" t="s">
        <v>26</v>
      </c>
      <c r="C4" s="51"/>
      <c r="D4" s="51"/>
      <c r="E4" s="49"/>
    </row>
    <row r="5" spans="1:11" ht="15" customHeight="1" x14ac:dyDescent="0.2">
      <c r="D5" s="52"/>
      <c r="E5" s="49"/>
    </row>
    <row r="6" spans="1:11" ht="15" customHeight="1" x14ac:dyDescent="0.2"/>
    <row r="7" spans="1:11" ht="15" customHeight="1" x14ac:dyDescent="0.2"/>
    <row r="9" spans="1:11" ht="11.25" customHeight="1" thickBot="1" x14ac:dyDescent="0.25"/>
    <row r="10" spans="1:11" s="53" customFormat="1" ht="13.5" thickBot="1" x14ac:dyDescent="0.25">
      <c r="B10" s="54" t="s">
        <v>27</v>
      </c>
      <c r="C10" s="55"/>
      <c r="D10" s="56"/>
      <c r="E10" s="54" t="s">
        <v>28</v>
      </c>
      <c r="F10" s="55"/>
      <c r="G10" s="56"/>
      <c r="H10" s="54" t="s">
        <v>29</v>
      </c>
      <c r="I10" s="55"/>
      <c r="J10" s="56"/>
    </row>
    <row r="11" spans="1:11" s="53" customFormat="1" ht="64.5" customHeight="1" thickBot="1" x14ac:dyDescent="0.25">
      <c r="B11" s="57" t="s">
        <v>35</v>
      </c>
      <c r="C11" s="58"/>
      <c r="D11" s="59"/>
      <c r="E11" s="60" t="s">
        <v>30</v>
      </c>
      <c r="F11" s="61"/>
      <c r="G11" s="62"/>
      <c r="H11" s="60" t="s">
        <v>31</v>
      </c>
      <c r="I11" s="61"/>
      <c r="J11" s="62"/>
    </row>
    <row r="12" spans="1:11" s="68" customFormat="1" ht="23.25" thickBot="1" x14ac:dyDescent="0.25">
      <c r="A12" s="63"/>
      <c r="B12" s="64" t="s">
        <v>32</v>
      </c>
      <c r="C12" s="65"/>
      <c r="D12" s="66"/>
      <c r="E12" s="64" t="s">
        <v>32</v>
      </c>
      <c r="F12" s="65"/>
      <c r="G12" s="66"/>
      <c r="H12" s="64" t="s">
        <v>32</v>
      </c>
      <c r="I12" s="65"/>
      <c r="J12" s="66"/>
      <c r="K12" s="67" t="s">
        <v>10</v>
      </c>
    </row>
    <row r="13" spans="1:11" ht="15" customHeight="1" x14ac:dyDescent="0.2">
      <c r="A13" s="41" t="s">
        <v>22</v>
      </c>
      <c r="B13" s="69"/>
      <c r="C13" s="70">
        <v>7</v>
      </c>
      <c r="D13" s="71">
        <f>B13*$C$13</f>
        <v>0</v>
      </c>
      <c r="E13" s="69"/>
      <c r="F13" s="70">
        <v>5</v>
      </c>
      <c r="G13" s="71">
        <f>E13*$F$13</f>
        <v>0</v>
      </c>
      <c r="H13" s="69"/>
      <c r="I13" s="70">
        <v>8</v>
      </c>
      <c r="J13" s="71">
        <f>H13*$I$13</f>
        <v>0</v>
      </c>
      <c r="K13" s="72">
        <f>D13+G13+J13</f>
        <v>0</v>
      </c>
    </row>
    <row r="14" spans="1:11" s="73" customFormat="1" ht="7.5" customHeight="1" x14ac:dyDescent="0.2">
      <c r="B14" s="74"/>
      <c r="C14" s="74"/>
      <c r="D14" s="74"/>
      <c r="E14" s="74"/>
      <c r="F14" s="74"/>
      <c r="G14" s="74"/>
      <c r="H14" s="74"/>
      <c r="I14" s="74"/>
      <c r="J14" s="74"/>
      <c r="K14" s="74"/>
    </row>
    <row r="15" spans="1:11" s="75" customFormat="1" ht="6.75" customHeight="1" x14ac:dyDescent="0.2"/>
    <row r="17" spans="1:17" x14ac:dyDescent="0.2">
      <c r="A17" s="76" t="s">
        <v>33</v>
      </c>
      <c r="G17" s="77"/>
      <c r="H17" s="77"/>
    </row>
    <row r="18" spans="1:17" x14ac:dyDescent="0.2">
      <c r="G18" s="77"/>
      <c r="H18" s="77"/>
      <c r="I18" s="77"/>
      <c r="J18" s="77"/>
      <c r="N18" s="78"/>
      <c r="O18" s="78"/>
      <c r="P18" s="78"/>
      <c r="Q18" s="78"/>
    </row>
    <row r="19" spans="1:17" x14ac:dyDescent="0.2">
      <c r="G19" s="77"/>
      <c r="H19" s="77"/>
      <c r="I19" s="77"/>
      <c r="J19" s="77"/>
      <c r="N19" s="79"/>
      <c r="O19" s="78"/>
      <c r="P19" s="78"/>
      <c r="Q19" s="78"/>
    </row>
    <row r="20" spans="1:17" x14ac:dyDescent="0.2">
      <c r="G20" s="77"/>
      <c r="H20" s="77"/>
      <c r="I20" s="77"/>
      <c r="J20" s="77"/>
      <c r="N20" s="79"/>
      <c r="O20" s="78"/>
      <c r="P20" s="78"/>
      <c r="Q20" s="78"/>
    </row>
    <row r="21" spans="1:17" x14ac:dyDescent="0.2">
      <c r="G21" s="77"/>
      <c r="H21" s="77"/>
      <c r="I21" s="77"/>
      <c r="J21" s="77"/>
      <c r="N21" s="79"/>
      <c r="O21" s="78"/>
      <c r="P21" s="78"/>
      <c r="Q21" s="78"/>
    </row>
    <row r="22" spans="1:17" x14ac:dyDescent="0.2">
      <c r="G22" s="77"/>
      <c r="H22" s="77"/>
      <c r="I22" s="77"/>
      <c r="J22" s="77"/>
      <c r="N22" s="79"/>
      <c r="O22" s="78"/>
      <c r="P22" s="78"/>
      <c r="Q22" s="78"/>
    </row>
    <row r="23" spans="1:17" x14ac:dyDescent="0.2">
      <c r="G23" s="77"/>
      <c r="H23" s="77"/>
      <c r="I23" s="77"/>
      <c r="J23" s="77"/>
      <c r="N23" s="79"/>
      <c r="O23" s="78"/>
      <c r="P23" s="78"/>
      <c r="Q23" s="78"/>
    </row>
    <row r="24" spans="1:17" x14ac:dyDescent="0.2">
      <c r="G24" s="77"/>
      <c r="H24" s="77"/>
      <c r="I24" s="77"/>
      <c r="J24" s="77"/>
      <c r="N24" s="78"/>
      <c r="O24" s="78"/>
      <c r="P24" s="78"/>
      <c r="Q24" s="78"/>
    </row>
    <row r="25" spans="1:17" x14ac:dyDescent="0.2">
      <c r="B25" s="77"/>
      <c r="C25" s="77"/>
      <c r="D25" s="77"/>
      <c r="E25" s="77"/>
      <c r="F25" s="77"/>
      <c r="G25" s="77"/>
      <c r="H25" s="77"/>
      <c r="I25" s="77"/>
      <c r="J25" s="77"/>
    </row>
    <row r="26" spans="1:17" x14ac:dyDescent="0.2">
      <c r="H26" s="77"/>
      <c r="I26" s="77"/>
      <c r="J26" s="77"/>
    </row>
    <row r="27" spans="1:17" x14ac:dyDescent="0.2">
      <c r="I27" s="77"/>
      <c r="J27" s="77"/>
    </row>
    <row r="28" spans="1:17" x14ac:dyDescent="0.2">
      <c r="I28" s="77"/>
      <c r="J28" s="77"/>
    </row>
    <row r="45" spans="1:1" x14ac:dyDescent="0.2">
      <c r="A45" s="80" t="s">
        <v>34</v>
      </c>
    </row>
  </sheetData>
  <mergeCells count="9">
    <mergeCell ref="B11:D11"/>
    <mergeCell ref="E11:G11"/>
    <mergeCell ref="H11:J11"/>
    <mergeCell ref="A1:J1"/>
    <mergeCell ref="B3:D3"/>
    <mergeCell ref="B4:D4"/>
    <mergeCell ref="B10:D10"/>
    <mergeCell ref="E10:G10"/>
    <mergeCell ref="H10:J10"/>
  </mergeCell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2019-07-08T17:36:44Z</dcterms:modified>
</cp:coreProperties>
</file>