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uhsa1\finance\PURCHASING_New\03_Active Procurement\FY2023\Formal Solicitation\RFP730-23052 Office Supplies - ROCHE\Evaluations\"/>
    </mc:Choice>
  </mc:AlternateContent>
  <xr:revisionPtr revIDLastSave="0" documentId="13_ncr:1_{60C5E8C9-6660-41C4-95A7-3CBABD2E4B53}" xr6:coauthVersionLast="47" xr6:coauthVersionMax="47" xr10:uidLastSave="{00000000-0000-0000-0000-000000000000}"/>
  <bookViews>
    <workbookView xWindow="-120" yWindow="-120" windowWidth="29040" windowHeight="15840" tabRatio="979" activeTab="8" xr2:uid="{00000000-000D-0000-FFFF-FFFF00000000}"/>
  </bookViews>
  <sheets>
    <sheet name="Evaluator 1" sheetId="9" r:id="rId1"/>
    <sheet name="Evaluator 2" sheetId="13" r:id="rId2"/>
    <sheet name="Evaluator 3" sheetId="12" r:id="rId3"/>
    <sheet name="Evaluator 4" sheetId="10" r:id="rId4"/>
    <sheet name="Evaluator 5" sheetId="14" r:id="rId5"/>
    <sheet name="Evaluator 6" sheetId="16" r:id="rId6"/>
    <sheet name="Evaluator 7" sheetId="17" r:id="rId7"/>
    <sheet name="Evaluator 8" sheetId="20" r:id="rId8"/>
    <sheet name="Summary" sheetId="1" r:id="rId9"/>
    <sheet name="Evaluation" sheetId="2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 i="1" l="1"/>
  <c r="K3" i="1"/>
  <c r="G5" i="20"/>
  <c r="G4" i="20"/>
  <c r="C4" i="1"/>
  <c r="F4" i="1"/>
  <c r="G4" i="1"/>
  <c r="G3" i="1"/>
  <c r="F3" i="1"/>
  <c r="E3" i="1"/>
  <c r="G5" i="17"/>
  <c r="H4" i="1" s="1"/>
  <c r="G4" i="17"/>
  <c r="H3" i="1" s="1"/>
  <c r="G5" i="16"/>
  <c r="G4" i="16"/>
  <c r="G5" i="14"/>
  <c r="G4" i="14"/>
  <c r="G5" i="10"/>
  <c r="E4" i="1" s="1"/>
  <c r="G4" i="10"/>
  <c r="G5" i="12"/>
  <c r="D4" i="1" s="1"/>
  <c r="G4" i="12"/>
  <c r="D3" i="1" s="1"/>
  <c r="G5" i="13"/>
  <c r="G4" i="13"/>
  <c r="C3" i="1" s="1"/>
  <c r="G5" i="9"/>
  <c r="B4" i="1" s="1"/>
  <c r="G4" i="9"/>
  <c r="J4" i="1" l="1"/>
  <c r="J3" i="1"/>
  <c r="B3" i="1"/>
  <c r="I4" i="1" l="1"/>
  <c r="L4" i="1" s="1"/>
  <c r="I3" i="1"/>
  <c r="L3" i="1" s="1"/>
  <c r="M3" i="1" l="1"/>
  <c r="M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00000000-0006-0000-0000-00000200000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<sst xmlns="http://schemas.openxmlformats.org/spreadsheetml/2006/main" count="132" uniqueCount="47">
  <si>
    <t>Evaluator 2</t>
  </si>
  <si>
    <t>Evaluator 3</t>
  </si>
  <si>
    <t>Evaluator 4</t>
  </si>
  <si>
    <t>Evaluator 5</t>
  </si>
  <si>
    <t>Criteria 1</t>
  </si>
  <si>
    <t>Criteria 2</t>
  </si>
  <si>
    <t>Criteria 3</t>
  </si>
  <si>
    <t>Total</t>
  </si>
  <si>
    <t>RESPONDENT SUMMARY</t>
  </si>
  <si>
    <t>Evaluator 1 (PM)</t>
  </si>
  <si>
    <t>Rank</t>
  </si>
  <si>
    <t>Average Criteria 1 Score (Financial)</t>
  </si>
  <si>
    <t>Total Score</t>
  </si>
  <si>
    <t>Criteria 4</t>
  </si>
  <si>
    <t>Only PM evaluates Criteria 1 COST</t>
  </si>
  <si>
    <t>Evaluator 6</t>
  </si>
  <si>
    <t>`</t>
  </si>
  <si>
    <t>Evaluator 7</t>
  </si>
  <si>
    <t>Challenge Office Products</t>
  </si>
  <si>
    <t>Tejas Office Products</t>
  </si>
  <si>
    <t>Only HUB evaluates Criteria 5 HUB</t>
  </si>
  <si>
    <t>Criteria 5</t>
  </si>
  <si>
    <t xml:space="preserve">EVALUATION SUMMARY - RFP730-23052 Office Supplies  </t>
  </si>
  <si>
    <t>Average Criteria 5 Score (HUB)</t>
  </si>
  <si>
    <t>Average Score (non-financial, non-HUB)</t>
  </si>
  <si>
    <t>Updated: 10/19</t>
  </si>
  <si>
    <t>Points (1-5)</t>
  </si>
  <si>
    <r>
      <rPr>
        <sz val="8"/>
        <rFont val="Arial"/>
        <family val="2"/>
      </rPr>
      <t xml:space="preserve">Criteria 5 Respondent’s Past HUB/MBE/WBE Goal Attainment and Quality of Procedures for the UH System HUB Goal Attainment on this Project                 </t>
    </r>
    <r>
      <rPr>
        <b/>
        <sz val="8"/>
        <color rgb="FFFF0000"/>
        <rFont val="Arial"/>
        <family val="2"/>
      </rPr>
      <t>**ONLY THE HUB DEPARTMENT WILL EVALUATE THIS HUB CRITERIA**</t>
    </r>
  </si>
  <si>
    <t xml:space="preserve">Criteria 4 Financial strength and stability necessary to fulfill the terms of the contract </t>
  </si>
  <si>
    <t xml:space="preserve">Criteria 3 Qualifications and prior experience serving as an office supply provider for large organizations similar in size as UH. Evaluation of any prior work experience with UH System is included in this criteria. </t>
  </si>
  <si>
    <t xml:space="preserve">Criteria 2 Ability of vendor to meet the office supply and business process needs of UH through its described ordering process, distribution network, delivery process, return procedures, billing process, customer service, value-added products and services, project implementation plan, reports, and contract management procedures. </t>
  </si>
  <si>
    <t xml:space="preserve"> Criteria 5</t>
  </si>
  <si>
    <t xml:space="preserve"> Criteria 4</t>
  </si>
  <si>
    <t xml:space="preserve"> Criteria 3</t>
  </si>
  <si>
    <t xml:space="preserve"> Criteria 2</t>
  </si>
  <si>
    <t xml:space="preserve"> Criteria 1</t>
  </si>
  <si>
    <t>By  initialing, I agree that I have read and understood the Nepotism Agreement and have completed the Disclosure Statement form (Part 1: General Information &amp; Part 2: Disclosures).</t>
  </si>
  <si>
    <t>Nepotism Agreement</t>
  </si>
  <si>
    <t>By initialing, I agree that I have read and understood the Non Disclosure Agreement.</t>
  </si>
  <si>
    <t>Non Disclosure Agreement</t>
  </si>
  <si>
    <t>See email instructions</t>
  </si>
  <si>
    <t>Evaluation Due Date</t>
  </si>
  <si>
    <t>Evaluator Name</t>
  </si>
  <si>
    <t xml:space="preserve">RFP730-23052 Office Supplies </t>
  </si>
  <si>
    <t xml:space="preserve">University of Houston Evaluation Matrix </t>
  </si>
  <si>
    <t>E</t>
  </si>
  <si>
    <r>
      <rPr>
        <sz val="8"/>
        <rFont val="Arial"/>
        <family val="2"/>
      </rPr>
      <t>Criteria 1 Cost: Fixed price quote and annual maximum percentage price increase on Core list of office supplies, and estimated number and percentage discount on Non-Core items. The vendor’s minimum profit margin, which may reduce the percentage discount on Non-Core items, will also be considered. Include other fees and other financial support, if applicable.</t>
    </r>
    <r>
      <rPr>
        <sz val="8"/>
        <color rgb="FFFF0000"/>
        <rFont val="Arial"/>
        <family val="2"/>
      </rPr>
      <t xml:space="preserve"> </t>
    </r>
    <r>
      <rPr>
        <b/>
        <sz val="8"/>
        <color rgb="FFFF0000"/>
        <rFont val="Arial"/>
        <family val="2"/>
      </rPr>
      <t xml:space="preserve">                              **ONLY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</si>
</sst>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sz val="8"/>
      <color rgb="FFFF0000"/>
      <name val="Arial"/>
      <family val="2"/>
    </font>
    <font>
      <b/>
      <u/>
      <sz val="11"/>
      <color theme="10"/>
      <name val="Calibri"/>
      <family val="2"/>
      <scheme val="minor"/>
    </font>
    <font>
      <b/>
      <sz val="9"/>
      <color indexed="81"/>
      <name val="Tahoma"/>
      <family val="2"/>
    </font>
    <font>
      <sz val="9"/>
      <color indexed="81"/>
      <name val="Tahoma"/>
      <family val="2"/>
    </font>
    <font>
      <b/>
      <sz val="10"/>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73">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0" fontId="15" fillId="24" borderId="0" xfId="0" applyFont="1" applyFill="1" applyAlignment="1">
      <alignment horizontal="left"/>
    </xf>
    <xf numFmtId="0" fontId="17" fillId="25" borderId="0" xfId="98" applyFill="1"/>
    <xf numFmtId="0" fontId="17" fillId="25" borderId="0" xfId="0" applyFont="1" applyFill="1" applyAlignment="1">
      <alignment wrapText="1"/>
    </xf>
    <xf numFmtId="0" fontId="0" fillId="25" borderId="0" xfId="0" applyFill="1"/>
    <xf numFmtId="0" fontId="15" fillId="25" borderId="0" xfId="0" applyFont="1" applyFill="1"/>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6" fillId="25" borderId="0" xfId="0" applyFont="1" applyFill="1"/>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44" fillId="24" borderId="0" xfId="98" applyFont="1" applyFill="1"/>
    <xf numFmtId="0" fontId="1" fillId="24" borderId="0" xfId="109" applyFill="1"/>
    <xf numFmtId="0" fontId="45" fillId="24" borderId="0" xfId="109" applyFont="1" applyFill="1" applyAlignment="1">
      <alignment horizontal="left"/>
    </xf>
    <xf numFmtId="0" fontId="46" fillId="24" borderId="0" xfId="98" applyFont="1" applyFill="1"/>
    <xf numFmtId="0" fontId="17" fillId="24" borderId="10" xfId="98" applyFill="1" applyBorder="1"/>
    <xf numFmtId="0" fontId="17" fillId="26" borderId="12" xfId="98" applyFill="1" applyBorder="1"/>
    <xf numFmtId="0" fontId="17" fillId="26" borderId="0" xfId="98" applyFill="1"/>
    <xf numFmtId="0" fontId="47" fillId="24" borderId="0" xfId="98" applyFont="1" applyFill="1" applyAlignment="1">
      <alignment horizontal="center" wrapText="1"/>
    </xf>
    <xf numFmtId="0" fontId="17" fillId="27" borderId="13" xfId="98" applyFill="1" applyBorder="1" applyAlignment="1" applyProtection="1">
      <alignment horizontal="center"/>
      <protection locked="0"/>
    </xf>
    <xf numFmtId="0" fontId="48" fillId="0" borderId="13" xfId="98" applyFont="1" applyBorder="1" applyAlignment="1">
      <alignment wrapText="1"/>
    </xf>
    <xf numFmtId="0" fontId="47" fillId="28" borderId="14" xfId="98" applyFont="1" applyFill="1" applyBorder="1" applyAlignment="1">
      <alignment horizontal="center" wrapText="1"/>
    </xf>
    <xf numFmtId="0" fontId="47" fillId="28" borderId="12" xfId="98" applyFont="1" applyFill="1" applyBorder="1" applyAlignment="1">
      <alignment horizontal="center" wrapText="1"/>
    </xf>
    <xf numFmtId="0" fontId="47" fillId="28" borderId="15" xfId="98" applyFont="1" applyFill="1" applyBorder="1" applyAlignment="1">
      <alignment horizontal="center" wrapText="1"/>
    </xf>
    <xf numFmtId="0" fontId="47" fillId="24" borderId="0" xfId="98" applyFont="1" applyFill="1" applyAlignment="1">
      <alignment wrapText="1"/>
    </xf>
    <xf numFmtId="0" fontId="17" fillId="24" borderId="0" xfId="98" applyFill="1" applyAlignment="1">
      <alignment horizontal="center"/>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49" fillId="24" borderId="18" xfId="98" applyFont="1" applyFill="1" applyBorder="1" applyAlignment="1">
      <alignment horizontal="left" vertical="top" wrapText="1"/>
    </xf>
    <xf numFmtId="0" fontId="43" fillId="24" borderId="18" xfId="98" applyFont="1" applyFill="1" applyBorder="1" applyAlignment="1">
      <alignment horizontal="left" vertical="top" wrapText="1"/>
    </xf>
    <xf numFmtId="0" fontId="36" fillId="29" borderId="16" xfId="98" applyFont="1" applyFill="1" applyBorder="1" applyAlignment="1">
      <alignment horizontal="left"/>
    </xf>
    <xf numFmtId="0" fontId="36" fillId="29" borderId="17" xfId="98" applyFont="1" applyFill="1" applyBorder="1" applyAlignment="1">
      <alignment horizontal="left"/>
    </xf>
    <xf numFmtId="0" fontId="36" fillId="29" borderId="18" xfId="98" applyFont="1" applyFill="1" applyBorder="1" applyAlignment="1">
      <alignment horizontal="left"/>
    </xf>
    <xf numFmtId="0" fontId="44" fillId="24" borderId="0" xfId="98" applyFont="1" applyFill="1" applyAlignment="1">
      <alignment horizontal="left" wrapText="1"/>
    </xf>
    <xf numFmtId="0" fontId="17" fillId="27" borderId="11" xfId="98" applyFill="1" applyBorder="1" applyAlignment="1" applyProtection="1">
      <alignment horizontal="center" wrapText="1"/>
      <protection locked="0"/>
    </xf>
    <xf numFmtId="0" fontId="51" fillId="24" borderId="0" xfId="108" applyFont="1" applyFill="1" applyAlignment="1">
      <alignment horizontal="left"/>
    </xf>
    <xf numFmtId="0" fontId="51" fillId="24" borderId="0" xfId="108" applyFont="1" applyFill="1" applyAlignment="1"/>
    <xf numFmtId="0" fontId="51" fillId="24" borderId="0" xfId="108" applyFont="1" applyFill="1" applyAlignment="1">
      <alignment horizontal="left"/>
    </xf>
    <xf numFmtId="0" fontId="51" fillId="24" borderId="0" xfId="108" applyFont="1" applyFill="1" applyAlignment="1">
      <alignment wrapText="1"/>
    </xf>
    <xf numFmtId="0" fontId="51" fillId="24" borderId="0" xfId="108" applyFont="1" applyFill="1" applyAlignment="1">
      <alignment horizontal="left" wrapText="1"/>
    </xf>
    <xf numFmtId="0" fontId="42" fillId="24" borderId="0" xfId="109" applyFont="1" applyFill="1"/>
    <xf numFmtId="164" fontId="42" fillId="0" borderId="0" xfId="109" applyNumberFormat="1" applyFont="1" applyAlignment="1">
      <alignment horizontal="center"/>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0" borderId="0" xfId="98" applyFont="1" applyAlignment="1">
      <alignment horizontal="left"/>
    </xf>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DE39787C-3A91-4AAC-B0E5-0BD4239DC795}"/>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A90432D8-BC17-4976-9DE3-FCD2931BB1D5}"/>
            </a:ext>
          </a:extLst>
        </xdr:cNvPr>
        <xdr:cNvSpPr txBox="1"/>
      </xdr:nvSpPr>
      <xdr:spPr>
        <a:xfrm>
          <a:off x="66865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4"/>
  <sheetViews>
    <sheetView workbookViewId="0">
      <selection activeCell="C11" sqref="C11"/>
    </sheetView>
  </sheetViews>
  <sheetFormatPr defaultRowHeight="12.75" x14ac:dyDescent="0.2"/>
  <cols>
    <col min="1" max="1" width="30.5703125" bestFit="1" customWidth="1"/>
    <col min="2" max="4" width="9.28515625" bestFit="1" customWidth="1"/>
    <col min="5" max="5" width="9.28515625" style="7" bestFit="1" customWidth="1"/>
    <col min="6" max="6" width="9.28515625" style="7" customWidth="1"/>
    <col min="7" max="7" width="5.5703125" bestFit="1" customWidth="1"/>
  </cols>
  <sheetData>
    <row r="1" spans="1:15" ht="15.75" x14ac:dyDescent="0.25">
      <c r="A1" s="4" t="s">
        <v>8</v>
      </c>
      <c r="B1" s="4"/>
      <c r="C1" s="4"/>
      <c r="D1" s="4"/>
      <c r="E1" s="31"/>
      <c r="F1" s="31"/>
      <c r="G1" s="31"/>
      <c r="H1" s="31"/>
      <c r="I1" s="31"/>
    </row>
    <row r="2" spans="1:15" ht="15.75" x14ac:dyDescent="0.25">
      <c r="A2" s="4"/>
      <c r="B2" s="6"/>
      <c r="C2" s="6"/>
      <c r="D2" s="6"/>
      <c r="E2" s="6"/>
      <c r="F2" s="6"/>
      <c r="G2" s="6"/>
      <c r="H2" s="6"/>
      <c r="I2" s="6"/>
    </row>
    <row r="3" spans="1:15" x14ac:dyDescent="0.2">
      <c r="A3" s="8"/>
      <c r="B3" s="5" t="s">
        <v>4</v>
      </c>
      <c r="C3" s="5" t="s">
        <v>5</v>
      </c>
      <c r="D3" s="5" t="s">
        <v>6</v>
      </c>
      <c r="E3" s="5" t="s">
        <v>13</v>
      </c>
      <c r="F3" s="5" t="s">
        <v>21</v>
      </c>
      <c r="G3" s="5" t="s">
        <v>7</v>
      </c>
      <c r="J3" s="15"/>
      <c r="K3" s="15"/>
      <c r="L3" s="15"/>
      <c r="M3" s="15"/>
      <c r="N3" s="15"/>
      <c r="O3" s="15"/>
    </row>
    <row r="4" spans="1:15" x14ac:dyDescent="0.2">
      <c r="A4" s="9" t="s">
        <v>18</v>
      </c>
      <c r="B4" s="23">
        <v>20</v>
      </c>
      <c r="C4" s="6">
        <v>21</v>
      </c>
      <c r="D4" s="6">
        <v>5</v>
      </c>
      <c r="E4" s="6">
        <v>2.5</v>
      </c>
      <c r="F4" s="6"/>
      <c r="G4" s="21">
        <f>SUM(C4:F4)</f>
        <v>28.5</v>
      </c>
      <c r="H4" s="6"/>
      <c r="I4" s="6"/>
    </row>
    <row r="5" spans="1:15" x14ac:dyDescent="0.2">
      <c r="A5" s="9" t="s">
        <v>19</v>
      </c>
      <c r="B5" s="23">
        <v>35.200000000000003</v>
      </c>
      <c r="C5" s="6">
        <v>28</v>
      </c>
      <c r="D5" s="6">
        <v>8.8000000000000007</v>
      </c>
      <c r="E5" s="6">
        <v>4</v>
      </c>
      <c r="F5" s="6"/>
      <c r="G5" s="21">
        <f>SUM(C5:F5)</f>
        <v>40.799999999999997</v>
      </c>
      <c r="H5" s="6"/>
      <c r="I5" s="6"/>
    </row>
    <row r="6" spans="1:15" x14ac:dyDescent="0.2">
      <c r="B6" s="25"/>
      <c r="C6" s="15"/>
      <c r="D6" s="15"/>
      <c r="E6" s="20"/>
      <c r="F6" s="20"/>
      <c r="I6" s="15"/>
    </row>
    <row r="7" spans="1:15" ht="51" x14ac:dyDescent="0.2">
      <c r="B7" s="24" t="s">
        <v>14</v>
      </c>
      <c r="D7" s="15"/>
      <c r="E7" s="15"/>
      <c r="F7" s="20" t="s">
        <v>20</v>
      </c>
      <c r="G7" s="15"/>
      <c r="H7" s="15"/>
      <c r="I7" s="15"/>
    </row>
    <row r="8" spans="1:15" x14ac:dyDescent="0.2">
      <c r="E8"/>
      <c r="F8"/>
    </row>
    <row r="9" spans="1:15" x14ac:dyDescent="0.2">
      <c r="E9"/>
      <c r="F9"/>
    </row>
    <row r="10" spans="1:15" x14ac:dyDescent="0.2">
      <c r="E10"/>
      <c r="F10"/>
    </row>
    <row r="11" spans="1:15" x14ac:dyDescent="0.2">
      <c r="C11" t="s">
        <v>45</v>
      </c>
      <c r="E11"/>
      <c r="F11"/>
    </row>
    <row r="12" spans="1:15" x14ac:dyDescent="0.2">
      <c r="E12"/>
      <c r="F12"/>
    </row>
    <row r="13" spans="1:15" x14ac:dyDescent="0.2">
      <c r="E13"/>
      <c r="F13"/>
    </row>
    <row r="14" spans="1:15" x14ac:dyDescent="0.2">
      <c r="E14"/>
      <c r="F14"/>
    </row>
  </sheetData>
  <mergeCells count="1">
    <mergeCell ref="E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zoomScaleNormal="100" workbookViewId="0">
      <selection activeCell="E21" sqref="E21"/>
    </sheetView>
  </sheetViews>
  <sheetFormatPr defaultColWidth="9.140625" defaultRowHeight="12.75" x14ac:dyDescent="0.2"/>
  <cols>
    <col min="1" max="1" width="30.5703125" bestFit="1" customWidth="1"/>
    <col min="2" max="6" width="9.28515625" bestFit="1" customWidth="1"/>
    <col min="7" max="7" width="5.5703125" bestFit="1" customWidth="1"/>
  </cols>
  <sheetData>
    <row r="1" spans="1:13" ht="15.75" x14ac:dyDescent="0.25">
      <c r="A1" s="4" t="s">
        <v>8</v>
      </c>
      <c r="B1" s="4"/>
      <c r="C1" s="4"/>
      <c r="D1" s="4"/>
      <c r="E1" s="31"/>
      <c r="F1" s="31"/>
      <c r="G1" s="31"/>
      <c r="H1" s="31"/>
      <c r="I1" s="31"/>
    </row>
    <row r="2" spans="1:13" ht="15.75" x14ac:dyDescent="0.25">
      <c r="A2" s="4"/>
      <c r="B2" s="6"/>
      <c r="C2" s="6"/>
      <c r="D2" s="6"/>
      <c r="E2" s="6"/>
      <c r="F2" s="6"/>
      <c r="G2" s="6"/>
      <c r="H2" s="6"/>
      <c r="I2" s="6"/>
    </row>
    <row r="3" spans="1:13" x14ac:dyDescent="0.2">
      <c r="A3" s="8"/>
      <c r="B3" s="5" t="s">
        <v>4</v>
      </c>
      <c r="C3" s="5" t="s">
        <v>5</v>
      </c>
      <c r="D3" s="5" t="s">
        <v>6</v>
      </c>
      <c r="E3" s="5" t="s">
        <v>13</v>
      </c>
      <c r="F3" s="5" t="s">
        <v>21</v>
      </c>
      <c r="G3" s="5" t="s">
        <v>7</v>
      </c>
      <c r="J3" s="15"/>
      <c r="K3" s="15"/>
      <c r="L3" s="15"/>
      <c r="M3" s="15"/>
    </row>
    <row r="4" spans="1:13" x14ac:dyDescent="0.2">
      <c r="A4" s="9" t="s">
        <v>18</v>
      </c>
      <c r="B4" s="6"/>
      <c r="C4" s="6">
        <v>27.3</v>
      </c>
      <c r="D4" s="6">
        <v>8</v>
      </c>
      <c r="E4" s="6">
        <v>3.5</v>
      </c>
      <c r="F4" s="6"/>
      <c r="G4" s="21">
        <f>SUM(C4:F4)</f>
        <v>38.799999999999997</v>
      </c>
      <c r="H4" s="6"/>
      <c r="I4" s="6"/>
    </row>
    <row r="5" spans="1:13" x14ac:dyDescent="0.2">
      <c r="A5" s="9" t="s">
        <v>19</v>
      </c>
      <c r="B5" s="6"/>
      <c r="C5" s="6">
        <v>31.5</v>
      </c>
      <c r="D5" s="6">
        <v>9.8000000000000007</v>
      </c>
      <c r="E5" s="6">
        <v>4.5</v>
      </c>
      <c r="F5" s="6"/>
      <c r="G5" s="21">
        <f>SUM(C5:F5)</f>
        <v>45.8</v>
      </c>
      <c r="H5" s="6"/>
      <c r="I5" s="6"/>
    </row>
    <row r="6" spans="1:13" x14ac:dyDescent="0.2">
      <c r="C6" s="15"/>
      <c r="D6" s="15"/>
      <c r="E6" s="20"/>
      <c r="F6" s="20"/>
      <c r="I6" s="15"/>
    </row>
    <row r="7" spans="1:13" ht="51" x14ac:dyDescent="0.2">
      <c r="B7" s="20" t="s">
        <v>14</v>
      </c>
      <c r="D7" s="15"/>
      <c r="E7" s="15"/>
      <c r="F7" s="20" t="s">
        <v>20</v>
      </c>
      <c r="G7" s="15"/>
      <c r="H7" s="15"/>
      <c r="I7" s="15"/>
    </row>
    <row r="15" spans="1:13" x14ac:dyDescent="0.2">
      <c r="E15" s="7"/>
      <c r="F15" s="7"/>
    </row>
    <row r="16" spans="1:13" x14ac:dyDescent="0.2">
      <c r="E16" s="7"/>
      <c r="F16" s="7"/>
    </row>
    <row r="17" spans="4:8" x14ac:dyDescent="0.2">
      <c r="E17" s="7"/>
      <c r="F17" s="7"/>
    </row>
    <row r="18" spans="4:8" x14ac:dyDescent="0.2">
      <c r="E18" s="7"/>
      <c r="F18" s="7"/>
    </row>
    <row r="19" spans="4:8" x14ac:dyDescent="0.2">
      <c r="E19" s="7"/>
    </row>
    <row r="20" spans="4:8" x14ac:dyDescent="0.2">
      <c r="E20" s="7"/>
    </row>
    <row r="21" spans="4:8" x14ac:dyDescent="0.2">
      <c r="E21" s="7"/>
    </row>
    <row r="22" spans="4:8" x14ac:dyDescent="0.2">
      <c r="E22" s="7"/>
    </row>
    <row r="23" spans="4:8" x14ac:dyDescent="0.2">
      <c r="E23" s="7"/>
    </row>
    <row r="24" spans="4:8" x14ac:dyDescent="0.2">
      <c r="E24" s="7"/>
    </row>
    <row r="25" spans="4:8" x14ac:dyDescent="0.2">
      <c r="D25" s="15"/>
      <c r="E25" s="15"/>
      <c r="F25" s="15"/>
      <c r="G25" s="15"/>
      <c r="H25" s="15"/>
    </row>
  </sheetData>
  <mergeCells count="1">
    <mergeCell ref="E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9"/>
  <sheetViews>
    <sheetView workbookViewId="0">
      <selection activeCell="F40" sqref="F40"/>
    </sheetView>
  </sheetViews>
  <sheetFormatPr defaultColWidth="9.140625" defaultRowHeight="12.75" x14ac:dyDescent="0.2"/>
  <cols>
    <col min="1" max="1" width="30.5703125" bestFit="1" customWidth="1"/>
    <col min="2" max="2" width="9.28515625" style="15" bestFit="1" customWidth="1"/>
    <col min="3" max="6" width="9.28515625" bestFit="1" customWidth="1"/>
    <col min="7" max="7" width="5.5703125" bestFit="1" customWidth="1"/>
  </cols>
  <sheetData>
    <row r="1" spans="1:13" ht="15.75" x14ac:dyDescent="0.25">
      <c r="A1" s="4" t="s">
        <v>8</v>
      </c>
      <c r="B1" s="4"/>
      <c r="C1" s="4"/>
      <c r="D1" s="4"/>
      <c r="E1" s="31"/>
      <c r="F1" s="31"/>
      <c r="G1" s="31"/>
      <c r="H1" s="31"/>
      <c r="I1" s="31"/>
    </row>
    <row r="2" spans="1:13" ht="15.75" x14ac:dyDescent="0.25">
      <c r="A2" s="4"/>
      <c r="B2" s="6"/>
      <c r="C2" s="6"/>
      <c r="D2" s="6"/>
      <c r="E2" s="6"/>
      <c r="F2" s="6"/>
      <c r="G2" s="6"/>
      <c r="H2" s="6"/>
      <c r="I2" s="6"/>
    </row>
    <row r="3" spans="1:13" x14ac:dyDescent="0.2">
      <c r="A3" s="8"/>
      <c r="B3" s="5" t="s">
        <v>4</v>
      </c>
      <c r="C3" s="5" t="s">
        <v>5</v>
      </c>
      <c r="D3" s="5" t="s">
        <v>6</v>
      </c>
      <c r="E3" s="5" t="s">
        <v>13</v>
      </c>
      <c r="F3" s="5" t="s">
        <v>21</v>
      </c>
      <c r="G3" s="5" t="s">
        <v>7</v>
      </c>
      <c r="J3" s="15"/>
      <c r="K3" s="15"/>
      <c r="L3" s="15"/>
      <c r="M3" s="15"/>
    </row>
    <row r="4" spans="1:13" x14ac:dyDescent="0.2">
      <c r="A4" s="9" t="s">
        <v>18</v>
      </c>
      <c r="B4" s="6"/>
      <c r="C4" s="6">
        <v>16.8</v>
      </c>
      <c r="D4" s="6">
        <v>6.8</v>
      </c>
      <c r="E4" s="6">
        <v>4.4000000000000004</v>
      </c>
      <c r="F4" s="6"/>
      <c r="G4" s="21">
        <f>SUM(C4:F4)</f>
        <v>28</v>
      </c>
      <c r="H4" s="6"/>
      <c r="I4" s="6"/>
    </row>
    <row r="5" spans="1:13" x14ac:dyDescent="0.2">
      <c r="A5" s="9" t="s">
        <v>19</v>
      </c>
      <c r="B5" s="6"/>
      <c r="C5" s="6">
        <v>35</v>
      </c>
      <c r="D5" s="6">
        <v>10</v>
      </c>
      <c r="E5" s="6">
        <v>5</v>
      </c>
      <c r="F5" s="6"/>
      <c r="G5" s="21">
        <f>SUM(C5:F5)</f>
        <v>50</v>
      </c>
      <c r="H5" s="6"/>
      <c r="I5" s="6"/>
    </row>
    <row r="6" spans="1:13" x14ac:dyDescent="0.2">
      <c r="B6"/>
      <c r="C6" s="15"/>
      <c r="D6" s="15"/>
      <c r="E6" s="20"/>
      <c r="F6" s="20"/>
      <c r="I6" s="15"/>
    </row>
    <row r="7" spans="1:13" ht="51" x14ac:dyDescent="0.2">
      <c r="B7" s="20" t="s">
        <v>14</v>
      </c>
      <c r="D7" s="15"/>
      <c r="E7" s="15"/>
      <c r="F7" s="20" t="s">
        <v>20</v>
      </c>
      <c r="G7" s="15"/>
      <c r="H7" s="15"/>
      <c r="I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E24" s="7"/>
    </row>
    <row r="25" spans="2:8" x14ac:dyDescent="0.2">
      <c r="B25"/>
      <c r="D25" s="15"/>
      <c r="E25" s="15"/>
      <c r="F25" s="15"/>
      <c r="G25" s="15"/>
      <c r="H25" s="15"/>
    </row>
    <row r="26" spans="2:8" x14ac:dyDescent="0.2">
      <c r="B26"/>
    </row>
    <row r="27" spans="2:8" x14ac:dyDescent="0.2">
      <c r="B27"/>
    </row>
    <row r="28" spans="2:8" x14ac:dyDescent="0.2">
      <c r="B28"/>
    </row>
    <row r="29" spans="2:8" x14ac:dyDescent="0.2">
      <c r="B29"/>
    </row>
  </sheetData>
  <mergeCells count="1">
    <mergeCell ref="E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9"/>
  <sheetViews>
    <sheetView workbookViewId="0">
      <selection activeCell="G35" sqref="G35"/>
    </sheetView>
  </sheetViews>
  <sheetFormatPr defaultColWidth="9.140625" defaultRowHeight="12.75" x14ac:dyDescent="0.2"/>
  <cols>
    <col min="1" max="1" width="30.5703125" bestFit="1" customWidth="1"/>
    <col min="2" max="2" width="9.28515625" style="15" bestFit="1" customWidth="1"/>
    <col min="3" max="6" width="9.28515625" bestFit="1" customWidth="1"/>
    <col min="7" max="7" width="5.5703125" bestFit="1" customWidth="1"/>
  </cols>
  <sheetData>
    <row r="1" spans="1:13" ht="15.75" x14ac:dyDescent="0.25">
      <c r="A1" s="4" t="s">
        <v>8</v>
      </c>
      <c r="B1" s="4"/>
      <c r="C1" s="4"/>
      <c r="D1" s="4"/>
      <c r="E1" s="31"/>
      <c r="F1" s="31"/>
      <c r="G1" s="31"/>
      <c r="H1" s="31"/>
      <c r="I1" s="31"/>
    </row>
    <row r="2" spans="1:13" ht="15.75" x14ac:dyDescent="0.25">
      <c r="A2" s="4"/>
      <c r="B2" s="6"/>
      <c r="C2" s="6"/>
      <c r="D2" s="6"/>
      <c r="E2" s="6"/>
      <c r="F2" s="6"/>
      <c r="G2" s="6"/>
      <c r="H2" s="6"/>
      <c r="I2" s="6"/>
    </row>
    <row r="3" spans="1:13" x14ac:dyDescent="0.2">
      <c r="A3" s="8"/>
      <c r="B3" s="5" t="s">
        <v>4</v>
      </c>
      <c r="C3" s="5" t="s">
        <v>5</v>
      </c>
      <c r="D3" s="5" t="s">
        <v>6</v>
      </c>
      <c r="E3" s="5" t="s">
        <v>13</v>
      </c>
      <c r="F3" s="5" t="s">
        <v>21</v>
      </c>
      <c r="G3" s="5" t="s">
        <v>7</v>
      </c>
      <c r="J3" s="15"/>
      <c r="K3" s="15"/>
      <c r="L3" s="15"/>
      <c r="M3" s="15"/>
    </row>
    <row r="4" spans="1:13" x14ac:dyDescent="0.2">
      <c r="A4" s="9" t="s">
        <v>18</v>
      </c>
      <c r="B4" s="6"/>
      <c r="C4" s="6">
        <v>24.5</v>
      </c>
      <c r="D4" s="6">
        <v>8</v>
      </c>
      <c r="E4" s="6">
        <v>3.5</v>
      </c>
      <c r="F4" s="6"/>
      <c r="G4" s="21">
        <f>SUM(C4:F4)</f>
        <v>36</v>
      </c>
      <c r="H4" s="6"/>
      <c r="I4" s="6"/>
    </row>
    <row r="5" spans="1:13" x14ac:dyDescent="0.2">
      <c r="A5" s="9" t="s">
        <v>19</v>
      </c>
      <c r="B5" s="6"/>
      <c r="C5" s="6">
        <v>28</v>
      </c>
      <c r="D5" s="6">
        <v>9</v>
      </c>
      <c r="E5" s="6">
        <v>4</v>
      </c>
      <c r="F5" s="6"/>
      <c r="G5" s="21">
        <f>SUM(C5:F5)</f>
        <v>41</v>
      </c>
      <c r="H5" s="6"/>
      <c r="I5" s="6"/>
    </row>
    <row r="6" spans="1:13" x14ac:dyDescent="0.2">
      <c r="B6"/>
      <c r="C6" s="15"/>
      <c r="D6" s="15"/>
      <c r="E6" s="20"/>
      <c r="F6" s="20"/>
      <c r="I6" s="15"/>
    </row>
    <row r="7" spans="1:13" ht="51" x14ac:dyDescent="0.2">
      <c r="B7" s="20" t="s">
        <v>14</v>
      </c>
      <c r="D7" s="15"/>
      <c r="E7" s="15"/>
      <c r="F7" s="20" t="s">
        <v>20</v>
      </c>
      <c r="G7" s="15"/>
      <c r="H7" s="15"/>
      <c r="I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E24" s="7"/>
    </row>
    <row r="25" spans="2:8" x14ac:dyDescent="0.2">
      <c r="B25"/>
      <c r="D25" s="15"/>
      <c r="E25" s="15"/>
      <c r="F25" s="15"/>
      <c r="G25" s="15"/>
      <c r="H25" s="15"/>
    </row>
    <row r="26" spans="2:8" x14ac:dyDescent="0.2">
      <c r="B26"/>
      <c r="G26" s="15" t="s">
        <v>16</v>
      </c>
    </row>
    <row r="27" spans="2:8" x14ac:dyDescent="0.2">
      <c r="B27"/>
    </row>
    <row r="28" spans="2:8" x14ac:dyDescent="0.2">
      <c r="B28"/>
    </row>
    <row r="29" spans="2:8" x14ac:dyDescent="0.2">
      <c r="B29"/>
    </row>
  </sheetData>
  <mergeCells count="1">
    <mergeCell ref="E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9"/>
  <sheetViews>
    <sheetView workbookViewId="0">
      <selection activeCell="H34" sqref="H34"/>
    </sheetView>
  </sheetViews>
  <sheetFormatPr defaultColWidth="9.140625" defaultRowHeight="12.75" x14ac:dyDescent="0.2"/>
  <cols>
    <col min="1" max="1" width="30.5703125" bestFit="1" customWidth="1"/>
    <col min="2" max="2" width="9.28515625" style="15" bestFit="1" customWidth="1"/>
    <col min="3" max="6" width="9.28515625" bestFit="1" customWidth="1"/>
    <col min="7" max="7" width="5.5703125" bestFit="1" customWidth="1"/>
  </cols>
  <sheetData>
    <row r="1" spans="1:13" ht="15.75" x14ac:dyDescent="0.25">
      <c r="A1" s="4" t="s">
        <v>8</v>
      </c>
      <c r="B1" s="4"/>
      <c r="C1" s="4"/>
      <c r="D1" s="4"/>
      <c r="E1" s="31"/>
      <c r="F1" s="31"/>
      <c r="G1" s="31"/>
      <c r="H1" s="31"/>
      <c r="I1" s="31"/>
    </row>
    <row r="2" spans="1:13" ht="15.75" x14ac:dyDescent="0.25">
      <c r="A2" s="4"/>
      <c r="B2" s="6"/>
      <c r="C2" s="6"/>
      <c r="D2" s="6"/>
      <c r="E2" s="6"/>
      <c r="F2" s="6"/>
      <c r="G2" s="6"/>
      <c r="H2" s="6"/>
      <c r="I2" s="6"/>
    </row>
    <row r="3" spans="1:13" x14ac:dyDescent="0.2">
      <c r="A3" s="8"/>
      <c r="B3" s="5" t="s">
        <v>4</v>
      </c>
      <c r="C3" s="5" t="s">
        <v>5</v>
      </c>
      <c r="D3" s="5" t="s">
        <v>6</v>
      </c>
      <c r="E3" s="5" t="s">
        <v>13</v>
      </c>
      <c r="F3" s="5" t="s">
        <v>21</v>
      </c>
      <c r="G3" s="5" t="s">
        <v>7</v>
      </c>
      <c r="J3" s="15"/>
      <c r="K3" s="15"/>
      <c r="L3" s="15"/>
      <c r="M3" s="15"/>
    </row>
    <row r="4" spans="1:13" x14ac:dyDescent="0.2">
      <c r="A4" s="9" t="s">
        <v>18</v>
      </c>
      <c r="B4" s="6"/>
      <c r="C4" s="6">
        <v>24.5</v>
      </c>
      <c r="D4" s="6">
        <v>8</v>
      </c>
      <c r="E4" s="6">
        <v>3.4</v>
      </c>
      <c r="F4" s="6"/>
      <c r="G4" s="21">
        <f>SUM(C4:F4)</f>
        <v>35.9</v>
      </c>
      <c r="H4" s="6"/>
      <c r="I4" s="6"/>
    </row>
    <row r="5" spans="1:13" x14ac:dyDescent="0.2">
      <c r="A5" s="9" t="s">
        <v>19</v>
      </c>
      <c r="B5" s="6"/>
      <c r="C5" s="6">
        <v>28</v>
      </c>
      <c r="D5" s="6">
        <v>8</v>
      </c>
      <c r="E5" s="6">
        <v>3.4</v>
      </c>
      <c r="F5" s="6"/>
      <c r="G5" s="21">
        <f>SUM(C5:F5)</f>
        <v>39.4</v>
      </c>
      <c r="H5" s="6"/>
      <c r="I5" s="6"/>
    </row>
    <row r="6" spans="1:13" x14ac:dyDescent="0.2">
      <c r="B6"/>
      <c r="C6" s="15"/>
      <c r="D6" s="15"/>
      <c r="E6" s="20"/>
      <c r="F6" s="20"/>
      <c r="I6" s="15"/>
    </row>
    <row r="7" spans="1:13" ht="51" x14ac:dyDescent="0.2">
      <c r="B7" s="20" t="s">
        <v>14</v>
      </c>
      <c r="D7" s="15"/>
      <c r="E7" s="15"/>
      <c r="F7" s="20" t="s">
        <v>20</v>
      </c>
      <c r="G7" s="15"/>
      <c r="H7" s="15"/>
      <c r="I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E24" s="7"/>
    </row>
    <row r="25" spans="2:8" x14ac:dyDescent="0.2">
      <c r="B25"/>
      <c r="D25" s="15"/>
      <c r="E25" s="15"/>
      <c r="F25" s="15"/>
      <c r="G25" s="15"/>
      <c r="H25" s="15"/>
    </row>
    <row r="26" spans="2:8" x14ac:dyDescent="0.2">
      <c r="B26"/>
    </row>
    <row r="27" spans="2:8" x14ac:dyDescent="0.2">
      <c r="B27"/>
    </row>
    <row r="28" spans="2:8" x14ac:dyDescent="0.2">
      <c r="B28"/>
    </row>
    <row r="29" spans="2:8" x14ac:dyDescent="0.2">
      <c r="B29"/>
    </row>
  </sheetData>
  <mergeCells count="1">
    <mergeCell ref="E1:I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9"/>
  <sheetViews>
    <sheetView workbookViewId="0">
      <selection activeCell="J7" sqref="J7"/>
    </sheetView>
  </sheetViews>
  <sheetFormatPr defaultColWidth="9.140625" defaultRowHeight="12.75" x14ac:dyDescent="0.2"/>
  <cols>
    <col min="1" max="1" width="30.5703125" bestFit="1" customWidth="1"/>
    <col min="2" max="2" width="9.28515625" style="15" bestFit="1" customWidth="1"/>
    <col min="3" max="6" width="9.28515625" bestFit="1" customWidth="1"/>
    <col min="7" max="7" width="5.5703125" bestFit="1" customWidth="1"/>
  </cols>
  <sheetData>
    <row r="1" spans="1:13" ht="15.75" x14ac:dyDescent="0.25">
      <c r="A1" s="4" t="s">
        <v>8</v>
      </c>
      <c r="B1" s="4"/>
      <c r="C1" s="4"/>
      <c r="D1" s="4"/>
      <c r="E1" s="31"/>
      <c r="F1" s="31"/>
      <c r="G1" s="31"/>
      <c r="H1" s="31"/>
      <c r="I1" s="31"/>
    </row>
    <row r="2" spans="1:13" ht="15.75" x14ac:dyDescent="0.25">
      <c r="A2" s="4"/>
      <c r="B2" s="6"/>
      <c r="C2" s="6"/>
      <c r="D2" s="6"/>
      <c r="E2" s="6"/>
      <c r="F2" s="6"/>
      <c r="G2" s="6"/>
      <c r="H2" s="6"/>
      <c r="I2" s="6"/>
    </row>
    <row r="3" spans="1:13" x14ac:dyDescent="0.2">
      <c r="A3" s="8"/>
      <c r="B3" s="5" t="s">
        <v>4</v>
      </c>
      <c r="C3" s="5" t="s">
        <v>5</v>
      </c>
      <c r="D3" s="5" t="s">
        <v>6</v>
      </c>
      <c r="E3" s="5" t="s">
        <v>13</v>
      </c>
      <c r="F3" s="5" t="s">
        <v>21</v>
      </c>
      <c r="G3" s="5" t="s">
        <v>7</v>
      </c>
      <c r="J3" s="15"/>
      <c r="K3" s="15"/>
      <c r="L3" s="15"/>
      <c r="M3" s="15"/>
    </row>
    <row r="4" spans="1:13" x14ac:dyDescent="0.2">
      <c r="A4" s="9" t="s">
        <v>18</v>
      </c>
      <c r="B4" s="6"/>
      <c r="C4" s="6">
        <v>21</v>
      </c>
      <c r="D4" s="6">
        <v>6</v>
      </c>
      <c r="E4" s="6">
        <v>2</v>
      </c>
      <c r="F4" s="6"/>
      <c r="G4" s="21">
        <f>SUM(C4:F4)</f>
        <v>29</v>
      </c>
      <c r="H4" s="6"/>
      <c r="I4" s="6"/>
    </row>
    <row r="5" spans="1:13" x14ac:dyDescent="0.2">
      <c r="A5" s="9" t="s">
        <v>19</v>
      </c>
      <c r="B5" s="6"/>
      <c r="C5" s="6">
        <v>28</v>
      </c>
      <c r="D5" s="6">
        <v>8</v>
      </c>
      <c r="E5" s="6">
        <v>4</v>
      </c>
      <c r="F5" s="6"/>
      <c r="G5" s="21">
        <f>SUM(C5:F5)</f>
        <v>40</v>
      </c>
      <c r="H5" s="6"/>
      <c r="I5" s="6"/>
    </row>
    <row r="6" spans="1:13" x14ac:dyDescent="0.2">
      <c r="B6"/>
      <c r="C6" s="15"/>
      <c r="D6" s="15"/>
      <c r="E6" s="20"/>
      <c r="F6" s="20"/>
      <c r="I6" s="15"/>
    </row>
    <row r="7" spans="1:13" ht="51" x14ac:dyDescent="0.2">
      <c r="B7" s="20" t="s">
        <v>14</v>
      </c>
      <c r="D7" s="15"/>
      <c r="E7" s="15"/>
      <c r="F7" s="20" t="s">
        <v>20</v>
      </c>
      <c r="G7" s="15"/>
      <c r="H7" s="15"/>
      <c r="I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E24" s="7"/>
    </row>
    <row r="25" spans="2:8" x14ac:dyDescent="0.2">
      <c r="B25"/>
      <c r="D25" s="15"/>
      <c r="E25" s="15"/>
      <c r="F25" s="15"/>
      <c r="G25" s="15"/>
      <c r="H25" s="15"/>
    </row>
    <row r="26" spans="2:8" x14ac:dyDescent="0.2">
      <c r="B26"/>
    </row>
    <row r="27" spans="2:8" x14ac:dyDescent="0.2">
      <c r="B27"/>
    </row>
    <row r="28" spans="2:8" x14ac:dyDescent="0.2">
      <c r="B28"/>
    </row>
    <row r="29" spans="2:8" x14ac:dyDescent="0.2">
      <c r="B29"/>
    </row>
  </sheetData>
  <mergeCells count="1">
    <mergeCell ref="E1:I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9"/>
  <sheetViews>
    <sheetView workbookViewId="0">
      <selection activeCell="O28" sqref="O28"/>
    </sheetView>
  </sheetViews>
  <sheetFormatPr defaultColWidth="9.140625" defaultRowHeight="12.75" x14ac:dyDescent="0.2"/>
  <cols>
    <col min="1" max="1" width="30.5703125" bestFit="1" customWidth="1"/>
    <col min="2" max="2" width="9.28515625" style="15" bestFit="1" customWidth="1"/>
    <col min="3" max="6" width="9.28515625" bestFit="1" customWidth="1"/>
    <col min="7" max="7" width="5.5703125" bestFit="1" customWidth="1"/>
  </cols>
  <sheetData>
    <row r="1" spans="1:13" ht="15.75" x14ac:dyDescent="0.25">
      <c r="A1" s="4" t="s">
        <v>8</v>
      </c>
      <c r="B1" s="4"/>
      <c r="C1" s="4"/>
      <c r="D1" s="4"/>
      <c r="E1" s="31"/>
      <c r="F1" s="31"/>
      <c r="G1" s="31"/>
      <c r="H1" s="31"/>
      <c r="I1" s="31"/>
    </row>
    <row r="2" spans="1:13" ht="15.75" x14ac:dyDescent="0.25">
      <c r="A2" s="4"/>
      <c r="B2" s="6"/>
      <c r="C2" s="6"/>
      <c r="D2" s="6"/>
      <c r="E2" s="6"/>
      <c r="F2" s="6"/>
      <c r="G2" s="6"/>
      <c r="H2" s="6"/>
      <c r="I2" s="6"/>
    </row>
    <row r="3" spans="1:13" x14ac:dyDescent="0.2">
      <c r="A3" s="8"/>
      <c r="B3" s="5" t="s">
        <v>4</v>
      </c>
      <c r="C3" s="5" t="s">
        <v>5</v>
      </c>
      <c r="D3" s="5" t="s">
        <v>6</v>
      </c>
      <c r="E3" s="5" t="s">
        <v>13</v>
      </c>
      <c r="F3" s="5" t="s">
        <v>21</v>
      </c>
      <c r="G3" s="5" t="s">
        <v>7</v>
      </c>
      <c r="J3" s="15"/>
      <c r="K3" s="15"/>
      <c r="L3" s="15"/>
      <c r="M3" s="15"/>
    </row>
    <row r="4" spans="1:13" x14ac:dyDescent="0.2">
      <c r="A4" s="9" t="s">
        <v>18</v>
      </c>
      <c r="B4" s="6"/>
      <c r="C4" s="6">
        <v>35</v>
      </c>
      <c r="D4" s="6">
        <v>6</v>
      </c>
      <c r="E4" s="6">
        <v>4</v>
      </c>
      <c r="F4" s="6"/>
      <c r="G4" s="21">
        <f>SUM(C4:F4)</f>
        <v>45</v>
      </c>
      <c r="H4" s="6"/>
      <c r="I4" s="6"/>
    </row>
    <row r="5" spans="1:13" x14ac:dyDescent="0.2">
      <c r="A5" s="9" t="s">
        <v>19</v>
      </c>
      <c r="B5" s="6"/>
      <c r="C5" s="6">
        <v>35</v>
      </c>
      <c r="D5" s="6">
        <v>10</v>
      </c>
      <c r="E5" s="6">
        <v>5</v>
      </c>
      <c r="F5" s="6"/>
      <c r="G5" s="21">
        <f>SUM(C5:F5)</f>
        <v>50</v>
      </c>
      <c r="H5" s="6"/>
      <c r="I5" s="6"/>
    </row>
    <row r="6" spans="1:13" x14ac:dyDescent="0.2">
      <c r="B6"/>
      <c r="C6" s="15"/>
      <c r="D6" s="15"/>
      <c r="E6" s="20"/>
      <c r="F6" s="20"/>
      <c r="I6" s="15"/>
    </row>
    <row r="7" spans="1:13" ht="51" x14ac:dyDescent="0.2">
      <c r="B7" s="20" t="s">
        <v>14</v>
      </c>
      <c r="D7" s="15"/>
      <c r="E7" s="15"/>
      <c r="F7" s="20" t="s">
        <v>20</v>
      </c>
      <c r="G7" s="15"/>
      <c r="H7" s="15"/>
      <c r="I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E24" s="7"/>
    </row>
    <row r="25" spans="2:8" x14ac:dyDescent="0.2">
      <c r="B25"/>
      <c r="D25" s="15"/>
      <c r="E25" s="15"/>
      <c r="F25" s="15"/>
      <c r="G25" s="15"/>
      <c r="H25" s="15"/>
    </row>
    <row r="26" spans="2:8" x14ac:dyDescent="0.2">
      <c r="B26"/>
    </row>
    <row r="27" spans="2:8" x14ac:dyDescent="0.2">
      <c r="B27"/>
    </row>
    <row r="28" spans="2:8" x14ac:dyDescent="0.2">
      <c r="B28"/>
    </row>
    <row r="29" spans="2:8" x14ac:dyDescent="0.2">
      <c r="B29"/>
    </row>
  </sheetData>
  <mergeCells count="1">
    <mergeCell ref="E1:I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42688-8E74-4FB5-98BB-75B86F509AFE}">
  <dimension ref="A1:M29"/>
  <sheetViews>
    <sheetView workbookViewId="0">
      <selection activeCell="I29" sqref="I29"/>
    </sheetView>
  </sheetViews>
  <sheetFormatPr defaultColWidth="9.140625" defaultRowHeight="12.75" x14ac:dyDescent="0.2"/>
  <cols>
    <col min="1" max="1" width="30.5703125" bestFit="1" customWidth="1"/>
    <col min="2" max="2" width="9.28515625" style="15" bestFit="1" customWidth="1"/>
    <col min="3" max="6" width="9.28515625" bestFit="1" customWidth="1"/>
    <col min="7" max="7" width="5.5703125" bestFit="1" customWidth="1"/>
  </cols>
  <sheetData>
    <row r="1" spans="1:13" ht="15.75" x14ac:dyDescent="0.25">
      <c r="A1" s="4" t="s">
        <v>8</v>
      </c>
      <c r="B1" s="4"/>
      <c r="C1" s="4"/>
      <c r="D1" s="4"/>
      <c r="E1" s="31"/>
      <c r="F1" s="31"/>
      <c r="G1" s="31"/>
      <c r="H1" s="31"/>
      <c r="I1" s="31"/>
    </row>
    <row r="2" spans="1:13" ht="15.75" x14ac:dyDescent="0.25">
      <c r="A2" s="4"/>
      <c r="B2" s="6"/>
      <c r="C2" s="6"/>
      <c r="D2" s="6"/>
      <c r="E2" s="6"/>
      <c r="F2" s="6"/>
      <c r="G2" s="6"/>
      <c r="H2" s="6"/>
      <c r="I2" s="6"/>
    </row>
    <row r="3" spans="1:13" x14ac:dyDescent="0.2">
      <c r="A3" s="8"/>
      <c r="B3" s="5" t="s">
        <v>4</v>
      </c>
      <c r="C3" s="5" t="s">
        <v>5</v>
      </c>
      <c r="D3" s="5" t="s">
        <v>6</v>
      </c>
      <c r="E3" s="5" t="s">
        <v>13</v>
      </c>
      <c r="F3" s="5" t="s">
        <v>21</v>
      </c>
      <c r="G3" s="5" t="s">
        <v>7</v>
      </c>
      <c r="J3" s="15"/>
      <c r="K3" s="15"/>
      <c r="L3" s="15"/>
      <c r="M3" s="15"/>
    </row>
    <row r="4" spans="1:13" x14ac:dyDescent="0.2">
      <c r="A4" s="9" t="s">
        <v>18</v>
      </c>
      <c r="B4" s="6"/>
      <c r="C4" s="6"/>
      <c r="D4" s="6"/>
      <c r="E4" s="6"/>
      <c r="F4" s="23">
        <v>4.8</v>
      </c>
      <c r="G4" s="21">
        <f>SUM(C4:F4)</f>
        <v>4.8</v>
      </c>
      <c r="H4" s="6"/>
      <c r="I4" s="6"/>
    </row>
    <row r="5" spans="1:13" x14ac:dyDescent="0.2">
      <c r="A5" s="9" t="s">
        <v>19</v>
      </c>
      <c r="B5" s="6"/>
      <c r="C5" s="6"/>
      <c r="D5" s="6"/>
      <c r="E5" s="6"/>
      <c r="F5" s="23">
        <v>9.6</v>
      </c>
      <c r="G5" s="21">
        <f>SUM(C5:F5)</f>
        <v>9.6</v>
      </c>
      <c r="H5" s="6"/>
      <c r="I5" s="6"/>
    </row>
    <row r="6" spans="1:13" x14ac:dyDescent="0.2">
      <c r="B6"/>
      <c r="C6" s="15"/>
      <c r="D6" s="15"/>
      <c r="E6" s="20"/>
      <c r="F6" s="24"/>
      <c r="I6" s="15"/>
    </row>
    <row r="7" spans="1:13" ht="51" x14ac:dyDescent="0.2">
      <c r="B7" s="20" t="s">
        <v>14</v>
      </c>
      <c r="D7" s="15"/>
      <c r="E7" s="15"/>
      <c r="F7" s="24" t="s">
        <v>20</v>
      </c>
      <c r="G7" s="15"/>
      <c r="H7" s="15"/>
      <c r="I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E24" s="7"/>
    </row>
    <row r="25" spans="2:8" x14ac:dyDescent="0.2">
      <c r="B25"/>
      <c r="D25" s="15"/>
      <c r="E25" s="15"/>
      <c r="F25" s="15"/>
      <c r="G25" s="15"/>
      <c r="H25" s="15"/>
    </row>
    <row r="26" spans="2:8" x14ac:dyDescent="0.2">
      <c r="B26"/>
    </row>
    <row r="27" spans="2:8" x14ac:dyDescent="0.2">
      <c r="B27"/>
    </row>
    <row r="28" spans="2:8" x14ac:dyDescent="0.2">
      <c r="B28"/>
    </row>
    <row r="29" spans="2:8" x14ac:dyDescent="0.2">
      <c r="B29"/>
    </row>
  </sheetData>
  <mergeCells count="1">
    <mergeCell ref="E1:I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
  <sheetViews>
    <sheetView tabSelected="1" zoomScale="85" zoomScaleNormal="85" workbookViewId="0">
      <selection sqref="A1:P1"/>
    </sheetView>
  </sheetViews>
  <sheetFormatPr defaultColWidth="9.140625" defaultRowHeight="15" x14ac:dyDescent="0.2"/>
  <cols>
    <col min="1" max="1" width="58.85546875" style="2" bestFit="1" customWidth="1"/>
    <col min="2" max="5" width="10.85546875" style="2" bestFit="1" customWidth="1"/>
    <col min="6" max="8" width="10.85546875" style="2" customWidth="1"/>
    <col min="9" max="9" width="9" style="2" customWidth="1"/>
    <col min="10" max="11" width="7" style="2" customWidth="1"/>
    <col min="12" max="13" width="9" style="2" bestFit="1" customWidth="1"/>
    <col min="14" max="17" width="7.7109375" style="2" customWidth="1"/>
    <col min="18" max="18" width="7.140625" style="2" bestFit="1" customWidth="1"/>
    <col min="19" max="19" width="6.28515625" style="2" customWidth="1"/>
    <col min="20" max="20" width="9.85546875" style="19" customWidth="1"/>
    <col min="21" max="21" width="6.140625" style="2" customWidth="1"/>
    <col min="22" max="24" width="7.7109375" style="2" customWidth="1"/>
    <col min="25" max="25" width="7.5703125" style="2" customWidth="1"/>
    <col min="26" max="27" width="7.7109375" style="2" customWidth="1"/>
    <col min="28" max="28" width="10.42578125" style="2" bestFit="1" customWidth="1"/>
    <col min="29" max="16384" width="9.140625" style="2"/>
  </cols>
  <sheetData>
    <row r="1" spans="1:26" ht="15.75" x14ac:dyDescent="0.25">
      <c r="A1" s="32" t="s">
        <v>22</v>
      </c>
      <c r="B1" s="32"/>
      <c r="C1" s="32"/>
      <c r="D1" s="32"/>
      <c r="E1" s="32"/>
      <c r="F1" s="32"/>
      <c r="G1" s="32"/>
      <c r="H1" s="32"/>
      <c r="I1" s="32"/>
      <c r="J1" s="32"/>
      <c r="K1" s="32"/>
      <c r="L1" s="32"/>
      <c r="M1" s="32"/>
      <c r="N1" s="32"/>
      <c r="O1" s="32"/>
      <c r="P1" s="32"/>
      <c r="Q1" s="10"/>
      <c r="R1" s="10"/>
      <c r="S1" s="10"/>
      <c r="T1" s="16"/>
      <c r="U1" s="10"/>
      <c r="V1" s="4"/>
      <c r="W1" s="4"/>
      <c r="X1" s="4"/>
      <c r="Y1" s="4"/>
      <c r="Z1" s="1"/>
    </row>
    <row r="2" spans="1:26" s="3" customFormat="1" ht="255.75" customHeight="1" thickBot="1" x14ac:dyDescent="0.25">
      <c r="A2" s="13"/>
      <c r="B2" s="14" t="s">
        <v>9</v>
      </c>
      <c r="C2" s="14" t="s">
        <v>0</v>
      </c>
      <c r="D2" s="14" t="s">
        <v>1</v>
      </c>
      <c r="E2" s="14" t="s">
        <v>2</v>
      </c>
      <c r="F2" s="14" t="s">
        <v>3</v>
      </c>
      <c r="G2" s="14" t="s">
        <v>15</v>
      </c>
      <c r="H2" s="14" t="s">
        <v>17</v>
      </c>
      <c r="I2" s="14" t="s">
        <v>24</v>
      </c>
      <c r="J2" s="14" t="s">
        <v>11</v>
      </c>
      <c r="K2" s="14" t="s">
        <v>23</v>
      </c>
      <c r="L2" s="17" t="s">
        <v>12</v>
      </c>
      <c r="M2" s="14" t="s">
        <v>10</v>
      </c>
      <c r="N2" s="2"/>
    </row>
    <row r="3" spans="1:26" ht="16.5" customHeight="1" x14ac:dyDescent="0.25">
      <c r="A3" s="22" t="s">
        <v>18</v>
      </c>
      <c r="B3" s="12">
        <f>'Evaluator 1'!G4</f>
        <v>28.5</v>
      </c>
      <c r="C3" s="12">
        <f>'Evaluator 2'!G4</f>
        <v>38.799999999999997</v>
      </c>
      <c r="D3" s="12">
        <f>'Evaluator 3'!G4</f>
        <v>28</v>
      </c>
      <c r="E3" s="12">
        <f>'Evaluator 4'!G4</f>
        <v>36</v>
      </c>
      <c r="F3" s="12">
        <f>'Evaluator 5'!G4</f>
        <v>35.9</v>
      </c>
      <c r="G3" s="12">
        <f>'Evaluator 6'!G4</f>
        <v>29</v>
      </c>
      <c r="H3" s="12">
        <f>'Evaluator 7'!G4</f>
        <v>45</v>
      </c>
      <c r="I3" s="11">
        <f>AVERAGE(B3:H3)</f>
        <v>34.457142857142863</v>
      </c>
      <c r="J3" s="11">
        <f>'Evaluator 1'!B4</f>
        <v>20</v>
      </c>
      <c r="K3" s="11">
        <f>'Evaluator 8'!F4</f>
        <v>4.8</v>
      </c>
      <c r="L3" s="18">
        <f>SUM(I3,J3,K3)</f>
        <v>59.25714285714286</v>
      </c>
      <c r="M3" s="1">
        <f>_xlfn.RANK.EQ(L3,$L$3:$L$4,0)</f>
        <v>2</v>
      </c>
      <c r="N3" s="1"/>
      <c r="T3" s="2"/>
    </row>
    <row r="4" spans="1:26" s="30" customFormat="1" ht="15.75" x14ac:dyDescent="0.25">
      <c r="A4" s="26" t="s">
        <v>19</v>
      </c>
      <c r="B4" s="27">
        <f>'Evaluator 1'!G5</f>
        <v>40.799999999999997</v>
      </c>
      <c r="C4" s="27">
        <f>'Evaluator 2'!G5</f>
        <v>45.8</v>
      </c>
      <c r="D4" s="27">
        <f>'Evaluator 3'!G5</f>
        <v>50</v>
      </c>
      <c r="E4" s="27">
        <f>'Evaluator 4'!G5</f>
        <v>41</v>
      </c>
      <c r="F4" s="27">
        <f>'Evaluator 5'!G5</f>
        <v>39.4</v>
      </c>
      <c r="G4" s="27">
        <f>'Evaluator 6'!G5</f>
        <v>40</v>
      </c>
      <c r="H4" s="27">
        <f>'Evaluator 7'!G5</f>
        <v>50</v>
      </c>
      <c r="I4" s="28">
        <f>AVERAGE(B4:H4)</f>
        <v>43.857142857142854</v>
      </c>
      <c r="J4" s="28">
        <f>'Evaluator 1'!B5</f>
        <v>35.200000000000003</v>
      </c>
      <c r="K4" s="28">
        <f>'Evaluator 8'!F5</f>
        <v>9.6</v>
      </c>
      <c r="L4" s="29">
        <f>SUM(I4,J4,K4)</f>
        <v>88.657142857142844</v>
      </c>
      <c r="M4" s="26">
        <f>_xlfn.RANK.EQ(L4,$L$3:$L$4,0)</f>
        <v>1</v>
      </c>
      <c r="N4" s="26"/>
    </row>
  </sheetData>
  <mergeCells count="1">
    <mergeCell ref="A1:P1"/>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E882-A6A7-4AFE-8048-19E8907ACE44}">
  <dimension ref="A1:AB47"/>
  <sheetViews>
    <sheetView zoomScale="85" zoomScaleNormal="85" workbookViewId="0">
      <selection activeCell="G25" sqref="G25"/>
    </sheetView>
  </sheetViews>
  <sheetFormatPr defaultColWidth="9.140625" defaultRowHeight="12.75" x14ac:dyDescent="0.2"/>
  <cols>
    <col min="1" max="1" width="27.85546875" style="33" customWidth="1"/>
    <col min="2" max="15" width="9.5703125" style="33" customWidth="1"/>
    <col min="16" max="16" width="11.42578125" style="33" customWidth="1"/>
    <col min="17" max="28" width="9.5703125" style="33" customWidth="1"/>
    <col min="29" max="16384" width="9.140625" style="33"/>
  </cols>
  <sheetData>
    <row r="1" spans="1:16" ht="15.75" customHeight="1" x14ac:dyDescent="0.25">
      <c r="A1" s="72" t="s">
        <v>44</v>
      </c>
      <c r="B1" s="72"/>
      <c r="C1" s="72"/>
      <c r="D1" s="72"/>
      <c r="E1" s="72"/>
      <c r="F1" s="72"/>
      <c r="G1" s="72"/>
      <c r="H1" s="72"/>
      <c r="I1" s="72"/>
      <c r="J1" s="71"/>
    </row>
    <row r="2" spans="1:16" ht="15.75" x14ac:dyDescent="0.25">
      <c r="A2" s="70" t="s">
        <v>43</v>
      </c>
      <c r="B2" s="70"/>
      <c r="C2" s="70"/>
      <c r="D2" s="70"/>
      <c r="E2" s="70"/>
      <c r="F2" s="70"/>
      <c r="G2" s="70"/>
      <c r="H2" s="70"/>
      <c r="I2" s="70"/>
      <c r="J2" s="69"/>
    </row>
    <row r="3" spans="1:16" x14ac:dyDescent="0.2">
      <c r="A3" s="67" t="s">
        <v>42</v>
      </c>
      <c r="B3" s="68"/>
      <c r="C3" s="68"/>
      <c r="D3" s="68"/>
    </row>
    <row r="4" spans="1:16" ht="15" customHeight="1" x14ac:dyDescent="0.2">
      <c r="A4" s="67" t="s">
        <v>41</v>
      </c>
      <c r="B4" s="66" t="s">
        <v>40</v>
      </c>
      <c r="C4" s="66"/>
      <c r="D4" s="66"/>
      <c r="E4" s="65"/>
    </row>
    <row r="5" spans="1:16" ht="20.25" customHeight="1" x14ac:dyDescent="0.25">
      <c r="A5" s="64" t="s">
        <v>39</v>
      </c>
      <c r="B5" s="64"/>
      <c r="C5" s="63"/>
      <c r="D5" s="63"/>
      <c r="E5" s="63"/>
      <c r="F5" s="63"/>
      <c r="G5" s="63"/>
    </row>
    <row r="6" spans="1:16" ht="27" customHeight="1" thickBot="1" x14ac:dyDescent="0.25">
      <c r="A6" s="59"/>
      <c r="B6" s="58" t="s">
        <v>38</v>
      </c>
      <c r="C6" s="58"/>
      <c r="D6" s="58"/>
      <c r="E6" s="58"/>
      <c r="F6" s="58"/>
      <c r="G6" s="58"/>
      <c r="H6" s="58"/>
      <c r="I6" s="58"/>
    </row>
    <row r="7" spans="1:16" ht="20.25" customHeight="1" x14ac:dyDescent="0.25">
      <c r="A7" s="62" t="s">
        <v>37</v>
      </c>
      <c r="B7" s="62"/>
      <c r="C7" s="61"/>
      <c r="D7" s="60"/>
      <c r="E7" s="60"/>
      <c r="F7" s="60"/>
      <c r="G7" s="60"/>
    </row>
    <row r="8" spans="1:16" ht="27" customHeight="1" thickBot="1" x14ac:dyDescent="0.25">
      <c r="A8" s="59"/>
      <c r="B8" s="58" t="s">
        <v>36</v>
      </c>
      <c r="C8" s="58"/>
      <c r="D8" s="58"/>
      <c r="E8" s="58"/>
      <c r="F8" s="58"/>
      <c r="G8" s="58"/>
      <c r="H8" s="58"/>
      <c r="I8" s="58"/>
    </row>
    <row r="9" spans="1:16" ht="15" customHeight="1" x14ac:dyDescent="0.2"/>
    <row r="10" spans="1:16" ht="15" customHeight="1" x14ac:dyDescent="0.2"/>
    <row r="11" spans="1:16" ht="11.25" customHeight="1" thickBot="1" x14ac:dyDescent="0.25"/>
    <row r="12" spans="1:16" s="50" customFormat="1" ht="13.5" thickBot="1" x14ac:dyDescent="0.25">
      <c r="B12" s="57" t="s">
        <v>35</v>
      </c>
      <c r="C12" s="56"/>
      <c r="D12" s="55"/>
      <c r="E12" s="57" t="s">
        <v>34</v>
      </c>
      <c r="F12" s="56"/>
      <c r="G12" s="55"/>
      <c r="H12" s="57" t="s">
        <v>33</v>
      </c>
      <c r="I12" s="56"/>
      <c r="J12" s="55"/>
      <c r="K12" s="57" t="s">
        <v>32</v>
      </c>
      <c r="L12" s="56"/>
      <c r="M12" s="55"/>
      <c r="N12" s="57" t="s">
        <v>31</v>
      </c>
      <c r="O12" s="56"/>
      <c r="P12" s="55"/>
    </row>
    <row r="13" spans="1:16" s="50" customFormat="1" ht="172.5" customHeight="1" x14ac:dyDescent="0.2">
      <c r="B13" s="53" t="s">
        <v>46</v>
      </c>
      <c r="C13" s="52"/>
      <c r="D13" s="51"/>
      <c r="E13" s="54" t="s">
        <v>30</v>
      </c>
      <c r="F13" s="52"/>
      <c r="G13" s="51"/>
      <c r="H13" s="54" t="s">
        <v>29</v>
      </c>
      <c r="I13" s="52"/>
      <c r="J13" s="51"/>
      <c r="K13" s="54" t="s">
        <v>28</v>
      </c>
      <c r="L13" s="52"/>
      <c r="M13" s="51"/>
      <c r="N13" s="53" t="s">
        <v>27</v>
      </c>
      <c r="O13" s="52"/>
      <c r="P13" s="51"/>
    </row>
    <row r="14" spans="1:16" s="43" customFormat="1" ht="11.25" customHeight="1" x14ac:dyDescent="0.2">
      <c r="A14" s="49"/>
      <c r="B14" s="48" t="s">
        <v>26</v>
      </c>
      <c r="C14" s="47"/>
      <c r="D14" s="46"/>
      <c r="E14" s="48" t="s">
        <v>26</v>
      </c>
      <c r="F14" s="47"/>
      <c r="G14" s="46"/>
      <c r="H14" s="48" t="s">
        <v>26</v>
      </c>
      <c r="I14" s="47"/>
      <c r="J14" s="46"/>
      <c r="K14" s="48" t="s">
        <v>26</v>
      </c>
      <c r="L14" s="47"/>
      <c r="M14" s="46"/>
      <c r="N14" s="48" t="s">
        <v>26</v>
      </c>
      <c r="O14" s="47"/>
      <c r="P14" s="46"/>
    </row>
    <row r="15" spans="1:16" s="43" customFormat="1" ht="21.75" customHeight="1" x14ac:dyDescent="0.2">
      <c r="A15" s="45" t="s">
        <v>18</v>
      </c>
      <c r="B15" s="44"/>
      <c r="C15" s="44"/>
      <c r="D15" s="44"/>
      <c r="E15" s="44"/>
      <c r="F15" s="44"/>
      <c r="G15" s="44"/>
      <c r="H15" s="44"/>
      <c r="I15" s="44"/>
      <c r="J15" s="44"/>
      <c r="K15" s="44"/>
      <c r="L15" s="44"/>
      <c r="M15" s="44"/>
      <c r="N15" s="44"/>
      <c r="O15" s="44"/>
      <c r="P15" s="44"/>
    </row>
    <row r="16" spans="1:16" s="43" customFormat="1" ht="24.75" customHeight="1" x14ac:dyDescent="0.2">
      <c r="A16" s="45" t="s">
        <v>19</v>
      </c>
      <c r="B16" s="44"/>
      <c r="C16" s="44"/>
      <c r="D16" s="44"/>
      <c r="E16" s="44"/>
      <c r="F16" s="44"/>
      <c r="G16" s="44"/>
      <c r="H16" s="44"/>
      <c r="I16" s="44"/>
      <c r="J16" s="44"/>
      <c r="K16" s="44"/>
      <c r="L16" s="44"/>
      <c r="M16" s="44"/>
      <c r="N16" s="44"/>
      <c r="O16" s="44"/>
      <c r="P16" s="44"/>
    </row>
    <row r="17" spans="1:28" s="41" customFormat="1" ht="7.5" customHeight="1" x14ac:dyDescent="0.2">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row>
    <row r="18" spans="1:28" s="40" customFormat="1" ht="6.75" customHeight="1" x14ac:dyDescent="0.2"/>
    <row r="20" spans="1:28" x14ac:dyDescent="0.2">
      <c r="A20" s="39"/>
      <c r="G20" s="35"/>
      <c r="H20" s="35"/>
    </row>
    <row r="21" spans="1:28" x14ac:dyDescent="0.2">
      <c r="A21" s="38"/>
      <c r="G21" s="35"/>
      <c r="H21" s="35"/>
      <c r="I21" s="35"/>
      <c r="J21" s="35"/>
    </row>
    <row r="22" spans="1:28" ht="15" x14ac:dyDescent="0.25">
      <c r="A22" s="37"/>
      <c r="B22" s="37"/>
      <c r="C22" s="36"/>
      <c r="G22" s="35"/>
      <c r="H22" s="35"/>
      <c r="I22" s="35"/>
      <c r="J22" s="35"/>
    </row>
    <row r="23" spans="1:28" ht="15" x14ac:dyDescent="0.25">
      <c r="A23" s="37"/>
      <c r="B23" s="37"/>
      <c r="C23" s="36"/>
      <c r="G23" s="35"/>
      <c r="H23" s="35"/>
      <c r="I23" s="35"/>
      <c r="J23" s="35"/>
    </row>
    <row r="24" spans="1:28" ht="15" x14ac:dyDescent="0.25">
      <c r="A24" s="37"/>
      <c r="B24" s="37"/>
      <c r="C24" s="36"/>
      <c r="G24" s="35"/>
      <c r="H24" s="35"/>
      <c r="I24" s="35"/>
      <c r="J24" s="35"/>
    </row>
    <row r="25" spans="1:28" ht="15" x14ac:dyDescent="0.25">
      <c r="A25" s="37"/>
      <c r="B25" s="37"/>
      <c r="C25" s="36"/>
      <c r="G25" s="35"/>
      <c r="H25" s="35"/>
      <c r="I25" s="35"/>
      <c r="J25" s="35"/>
    </row>
    <row r="26" spans="1:28" ht="15" x14ac:dyDescent="0.25">
      <c r="A26" s="37"/>
      <c r="B26" s="37"/>
      <c r="C26" s="36"/>
      <c r="G26" s="35"/>
      <c r="H26" s="35"/>
      <c r="I26" s="35"/>
      <c r="J26" s="35"/>
    </row>
    <row r="27" spans="1:28" ht="15" x14ac:dyDescent="0.25">
      <c r="A27" s="37"/>
      <c r="B27" s="37"/>
      <c r="C27" s="36"/>
      <c r="G27" s="35"/>
      <c r="H27" s="35"/>
      <c r="I27" s="35"/>
      <c r="J27" s="35"/>
    </row>
    <row r="28" spans="1:28" ht="15" x14ac:dyDescent="0.25">
      <c r="A28" s="37"/>
      <c r="B28" s="37"/>
      <c r="C28" s="36"/>
      <c r="G28" s="35"/>
      <c r="H28" s="35"/>
      <c r="I28" s="35"/>
      <c r="J28" s="35"/>
    </row>
    <row r="29" spans="1:28" x14ac:dyDescent="0.2">
      <c r="I29" s="35"/>
      <c r="J29" s="35"/>
      <c r="K29" s="35"/>
      <c r="L29" s="35"/>
    </row>
    <row r="30" spans="1:28" x14ac:dyDescent="0.2">
      <c r="I30" s="35"/>
      <c r="J30" s="35"/>
      <c r="K30" s="35"/>
      <c r="L30" s="35"/>
      <c r="M30" s="35"/>
    </row>
    <row r="31" spans="1:28" x14ac:dyDescent="0.2">
      <c r="L31" s="35"/>
      <c r="M31" s="35"/>
    </row>
    <row r="32" spans="1:28" x14ac:dyDescent="0.2">
      <c r="L32" s="35"/>
      <c r="M32" s="35"/>
    </row>
    <row r="33" spans="1:13" x14ac:dyDescent="0.2">
      <c r="L33" s="35"/>
      <c r="M33" s="35"/>
    </row>
    <row r="34" spans="1:13" x14ac:dyDescent="0.2">
      <c r="L34" s="35"/>
      <c r="M34" s="35"/>
    </row>
    <row r="47" spans="1:13" x14ac:dyDescent="0.2">
      <c r="A47" s="34" t="s">
        <v>25</v>
      </c>
    </row>
  </sheetData>
  <mergeCells count="33">
    <mergeCell ref="B3:D3"/>
    <mergeCell ref="B4:D4"/>
    <mergeCell ref="A2:I2"/>
    <mergeCell ref="B8:I8"/>
    <mergeCell ref="B6:I6"/>
    <mergeCell ref="A5:B5"/>
    <mergeCell ref="A7:B7"/>
    <mergeCell ref="E14:G14"/>
    <mergeCell ref="E16:G16"/>
    <mergeCell ref="H16:J16"/>
    <mergeCell ref="K16:M16"/>
    <mergeCell ref="A1:I1"/>
    <mergeCell ref="N13:P13"/>
    <mergeCell ref="N12:P12"/>
    <mergeCell ref="N14:P14"/>
    <mergeCell ref="B15:D15"/>
    <mergeCell ref="H14:J14"/>
    <mergeCell ref="K14:M14"/>
    <mergeCell ref="K12:M12"/>
    <mergeCell ref="B13:D13"/>
    <mergeCell ref="E13:G13"/>
    <mergeCell ref="H13:J13"/>
    <mergeCell ref="K13:M13"/>
    <mergeCell ref="B12:D12"/>
    <mergeCell ref="E12:G12"/>
    <mergeCell ref="H12:J12"/>
    <mergeCell ref="B14:D14"/>
    <mergeCell ref="N16:P16"/>
    <mergeCell ref="E15:G15"/>
    <mergeCell ref="H15:J15"/>
    <mergeCell ref="K15:M15"/>
    <mergeCell ref="N15:P15"/>
    <mergeCell ref="B16:D1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Evaluator 1</vt:lpstr>
      <vt:lpstr>Evaluator 2</vt:lpstr>
      <vt:lpstr>Evaluator 3</vt:lpstr>
      <vt:lpstr>Evaluator 4</vt:lpstr>
      <vt:lpstr>Evaluator 5</vt:lpstr>
      <vt:lpstr>Evaluator 6</vt:lpstr>
      <vt:lpstr>Evaluator 7</vt:lpstr>
      <vt:lpstr>Evaluator 8</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2023-05-15T16:03:44Z</dcterms:modified>
</cp:coreProperties>
</file>