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hsa1\finance\PURCHASING_New\01_Archives\FY2022\Bid Evaluations - Clean\"/>
    </mc:Choice>
  </mc:AlternateContent>
  <bookViews>
    <workbookView xWindow="0" yWindow="0" windowWidth="18870" windowHeight="7080"/>
  </bookViews>
  <sheets>
    <sheet name="Sheet1" sheetId="1" r:id="rId1"/>
    <sheet name="Sheet2" sheetId="3" r:id="rId2"/>
  </sheets>
  <definedNames>
    <definedName name="_xlnm.Print_Area" localSheetId="0">Sheet1!$A$1:$O$26</definedName>
  </definedNames>
  <calcPr calcId="152511"/>
</workbook>
</file>

<file path=xl/calcChain.xml><?xml version="1.0" encoding="utf-8"?>
<calcChain xmlns="http://schemas.openxmlformats.org/spreadsheetml/2006/main">
  <c r="D9" i="1" l="1"/>
  <c r="F9" i="1"/>
  <c r="J9" i="1"/>
  <c r="N9" i="1"/>
  <c r="P9" i="1"/>
  <c r="T9" i="1"/>
  <c r="D26" i="1"/>
  <c r="F26" i="1"/>
  <c r="H26" i="1"/>
  <c r="J26" i="1"/>
  <c r="L26" i="1"/>
  <c r="P26" i="1"/>
  <c r="R26" i="1"/>
  <c r="T26" i="1"/>
</calcChain>
</file>

<file path=xl/sharedStrings.xml><?xml version="1.0" encoding="utf-8"?>
<sst xmlns="http://schemas.openxmlformats.org/spreadsheetml/2006/main" count="50" uniqueCount="42">
  <si>
    <t>Bid Tabulation</t>
  </si>
  <si>
    <t>Item Description</t>
  </si>
  <si>
    <t>Vendor #1</t>
  </si>
  <si>
    <t>Vendor #2</t>
  </si>
  <si>
    <t>Vendor #3</t>
  </si>
  <si>
    <t>Vendor #4</t>
  </si>
  <si>
    <t>Vendor #5</t>
  </si>
  <si>
    <t>Total Price</t>
  </si>
  <si>
    <t>Package A</t>
  </si>
  <si>
    <t>Vendor #6</t>
  </si>
  <si>
    <t>Vendor #7</t>
  </si>
  <si>
    <t>Vendor #8</t>
  </si>
  <si>
    <t>Package B</t>
  </si>
  <si>
    <t>Add Alt 01</t>
  </si>
  <si>
    <t>Add Alt 02</t>
  </si>
  <si>
    <t>Add Alt 03</t>
  </si>
  <si>
    <t>Add Alt 04</t>
  </si>
  <si>
    <t>Add Alt 05</t>
  </si>
  <si>
    <t>Total Package A+ Alt2 + Alt 3</t>
  </si>
  <si>
    <t>Total Package B+ Alt1 + Alt2</t>
  </si>
  <si>
    <t>ITB730-22028 UH COLLEGE OF LAW FURNITURE</t>
  </si>
  <si>
    <t>Add Alt 12.A</t>
  </si>
  <si>
    <t>Add Alt 14.A</t>
  </si>
  <si>
    <t>Add Alt 06</t>
  </si>
  <si>
    <t>Add Alt 07</t>
  </si>
  <si>
    <t>Add Alt 08</t>
  </si>
  <si>
    <t>Add Alt 09</t>
  </si>
  <si>
    <t>Add Alt 10</t>
  </si>
  <si>
    <t>Add Alt 11</t>
  </si>
  <si>
    <t>Add Alt 13</t>
  </si>
  <si>
    <t>Add Alt 14.B</t>
  </si>
  <si>
    <t>Add Alt 12.B</t>
  </si>
  <si>
    <t>Vendor #10</t>
  </si>
  <si>
    <t xml:space="preserve">Core Office
</t>
  </si>
  <si>
    <t xml:space="preserve">Debner
</t>
  </si>
  <si>
    <t xml:space="preserve">Facility Interiors
</t>
  </si>
  <si>
    <t xml:space="preserve">J. Tyler
</t>
  </si>
  <si>
    <t xml:space="preserve">Kay Davis  Associates
</t>
  </si>
  <si>
    <t xml:space="preserve">LetourneauKeller
</t>
  </si>
  <si>
    <t xml:space="preserve">McCoy Rockford
</t>
  </si>
  <si>
    <t xml:space="preserve">McKinney Office Supply
</t>
  </si>
  <si>
    <t xml:space="preserve">WH&amp;L Spaces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</si>
</sst>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0" borderId="0" xfId="0" applyFill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/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7" fillId="0" borderId="0" xfId="0" applyFont="1" applyFill="1" applyAlignment="1">
      <alignment vertical="top" wrapText="1"/>
    </xf>
    <xf numFmtId="0" fontId="5" fillId="0" borderId="13" xfId="0" applyFont="1" applyFill="1" applyBorder="1" applyAlignment="1"/>
    <xf numFmtId="0" fontId="4" fillId="3" borderId="7" xfId="0" applyFont="1" applyFill="1" applyBorder="1" applyAlignment="1">
      <alignment horizontal="center"/>
    </xf>
    <xf numFmtId="0" fontId="4" fillId="6" borderId="9" xfId="0" applyFont="1" applyFill="1" applyBorder="1" applyAlignment="1"/>
    <xf numFmtId="0" fontId="0" fillId="5" borderId="0" xfId="0" applyFill="1"/>
    <xf numFmtId="0" fontId="4" fillId="5" borderId="1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6" borderId="20" xfId="0" applyFont="1" applyFill="1" applyBorder="1" applyAlignment="1"/>
    <xf numFmtId="44" fontId="5" fillId="4" borderId="21" xfId="1" applyFont="1" applyFill="1" applyBorder="1" applyAlignment="1">
      <alignment horizontal="center"/>
    </xf>
    <xf numFmtId="44" fontId="5" fillId="4" borderId="22" xfId="1" applyFont="1" applyFill="1" applyBorder="1" applyAlignment="1">
      <alignment horizontal="center"/>
    </xf>
    <xf numFmtId="44" fontId="5" fillId="0" borderId="11" xfId="1" applyFont="1" applyFill="1" applyBorder="1" applyAlignment="1">
      <alignment horizontal="center"/>
    </xf>
    <xf numFmtId="44" fontId="5" fillId="0" borderId="12" xfId="1" applyFont="1" applyFill="1" applyBorder="1" applyAlignment="1">
      <alignment horizontal="center"/>
    </xf>
    <xf numFmtId="44" fontId="5" fillId="5" borderId="11" xfId="1" applyFont="1" applyFill="1" applyBorder="1" applyAlignment="1">
      <alignment horizontal="center"/>
    </xf>
    <xf numFmtId="44" fontId="5" fillId="5" borderId="12" xfId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right" wrapText="1"/>
    </xf>
    <xf numFmtId="0" fontId="6" fillId="3" borderId="12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44" fontId="5" fillId="4" borderId="11" xfId="1" applyFont="1" applyFill="1" applyBorder="1" applyAlignment="1">
      <alignment horizontal="center"/>
    </xf>
    <xf numFmtId="44" fontId="5" fillId="4" borderId="12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5" borderId="1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AF2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zoomScale="60" zoomScaleNormal="60" zoomScaleSheetLayoutView="90" workbookViewId="0">
      <selection activeCell="AA15" sqref="AA15"/>
    </sheetView>
  </sheetViews>
  <sheetFormatPr defaultRowHeight="12.75" x14ac:dyDescent="0.2"/>
  <cols>
    <col min="1" max="1" width="1.5703125" customWidth="1"/>
    <col min="2" max="2" width="3.28515625" customWidth="1"/>
    <col min="3" max="3" width="27.85546875" bestFit="1" customWidth="1"/>
    <col min="4" max="4" width="9.5703125" customWidth="1"/>
    <col min="5" max="5" width="19.5703125" customWidth="1"/>
    <col min="6" max="6" width="9.5703125" customWidth="1"/>
    <col min="7" max="7" width="19.5703125" customWidth="1"/>
    <col min="8" max="8" width="9.5703125" customWidth="1"/>
    <col min="9" max="9" width="19.5703125" customWidth="1"/>
    <col min="10" max="10" width="9.5703125" customWidth="1"/>
    <col min="11" max="11" width="19.5703125" customWidth="1"/>
    <col min="12" max="12" width="9" customWidth="1"/>
    <col min="13" max="13" width="19.5703125" customWidth="1"/>
    <col min="14" max="14" width="9.5703125" customWidth="1"/>
    <col min="15" max="15" width="19.5703125" customWidth="1"/>
    <col min="17" max="17" width="18.42578125" customWidth="1"/>
    <col min="19" max="19" width="20.42578125" customWidth="1"/>
    <col min="21" max="21" width="18.5703125" customWidth="1"/>
  </cols>
  <sheetData>
    <row r="1" spans="1:21" ht="13.5" thickBot="1" x14ac:dyDescent="0.25"/>
    <row r="2" spans="1:21" s="1" customFormat="1" ht="24" customHeight="1" thickBot="1" x14ac:dyDescent="0.3">
      <c r="A2" s="2"/>
      <c r="B2" s="32" t="s">
        <v>20</v>
      </c>
      <c r="C2" s="33"/>
      <c r="D2" s="33"/>
      <c r="E2" s="33"/>
      <c r="F2" s="33"/>
      <c r="G2" s="5"/>
      <c r="H2" s="6"/>
      <c r="I2" s="5"/>
      <c r="J2" s="6"/>
      <c r="K2" s="5"/>
      <c r="L2" s="6"/>
      <c r="M2" s="6"/>
      <c r="N2" s="6"/>
      <c r="O2" s="6"/>
      <c r="P2" s="6"/>
      <c r="Q2" s="6"/>
      <c r="R2" s="6"/>
      <c r="S2" s="8"/>
      <c r="T2" s="6"/>
      <c r="U2" s="5"/>
    </row>
    <row r="3" spans="1:21" ht="15" customHeight="1" x14ac:dyDescent="0.2">
      <c r="B3" s="34" t="s">
        <v>0</v>
      </c>
      <c r="C3" s="35"/>
      <c r="D3" s="23" t="s">
        <v>2</v>
      </c>
      <c r="E3" s="24"/>
      <c r="F3" s="23" t="s">
        <v>3</v>
      </c>
      <c r="G3" s="24"/>
      <c r="H3" s="23" t="s">
        <v>4</v>
      </c>
      <c r="I3" s="24"/>
      <c r="J3" s="23" t="s">
        <v>5</v>
      </c>
      <c r="K3" s="24"/>
      <c r="L3" s="23" t="s">
        <v>6</v>
      </c>
      <c r="M3" s="24"/>
      <c r="N3" s="23" t="s">
        <v>9</v>
      </c>
      <c r="O3" s="24"/>
      <c r="P3" s="23" t="s">
        <v>10</v>
      </c>
      <c r="Q3" s="24"/>
      <c r="R3" s="23" t="s">
        <v>11</v>
      </c>
      <c r="S3" s="24"/>
      <c r="T3" s="23" t="s">
        <v>32</v>
      </c>
      <c r="U3" s="24"/>
    </row>
    <row r="4" spans="1:21" ht="102" customHeight="1" thickBot="1" x14ac:dyDescent="0.25">
      <c r="B4" s="36"/>
      <c r="C4" s="37"/>
      <c r="D4" s="25" t="s">
        <v>33</v>
      </c>
      <c r="E4" s="26"/>
      <c r="F4" s="25" t="s">
        <v>34</v>
      </c>
      <c r="G4" s="26"/>
      <c r="H4" s="25" t="s">
        <v>35</v>
      </c>
      <c r="I4" s="26"/>
      <c r="J4" s="25" t="s">
        <v>36</v>
      </c>
      <c r="K4" s="26"/>
      <c r="L4" s="25" t="s">
        <v>37</v>
      </c>
      <c r="M4" s="26"/>
      <c r="N4" s="25" t="s">
        <v>38</v>
      </c>
      <c r="O4" s="26"/>
      <c r="P4" s="25" t="s">
        <v>39</v>
      </c>
      <c r="Q4" s="26"/>
      <c r="R4" s="25" t="s">
        <v>40</v>
      </c>
      <c r="S4" s="26"/>
      <c r="T4" s="29" t="s">
        <v>41</v>
      </c>
      <c r="U4" s="26"/>
    </row>
    <row r="5" spans="1:21" ht="27" customHeight="1" thickBot="1" x14ac:dyDescent="0.25">
      <c r="B5" s="9"/>
      <c r="C5" s="13" t="s">
        <v>1</v>
      </c>
      <c r="D5" s="27" t="s">
        <v>7</v>
      </c>
      <c r="E5" s="28"/>
      <c r="F5" s="27" t="s">
        <v>7</v>
      </c>
      <c r="G5" s="28"/>
      <c r="H5" s="27" t="s">
        <v>7</v>
      </c>
      <c r="I5" s="28"/>
      <c r="J5" s="27" t="s">
        <v>7</v>
      </c>
      <c r="K5" s="28"/>
      <c r="L5" s="27" t="s">
        <v>7</v>
      </c>
      <c r="M5" s="28"/>
      <c r="N5" s="27" t="s">
        <v>7</v>
      </c>
      <c r="O5" s="28"/>
      <c r="P5" s="27" t="s">
        <v>7</v>
      </c>
      <c r="Q5" s="28"/>
      <c r="R5" s="27" t="s">
        <v>7</v>
      </c>
      <c r="S5" s="28"/>
      <c r="T5" s="27" t="s">
        <v>7</v>
      </c>
      <c r="U5" s="28"/>
    </row>
    <row r="6" spans="1:21" ht="32.450000000000003" customHeight="1" thickTop="1" x14ac:dyDescent="0.25">
      <c r="B6" s="3">
        <v>1</v>
      </c>
      <c r="C6" s="4" t="s">
        <v>8</v>
      </c>
      <c r="D6" s="19">
        <v>919459.28</v>
      </c>
      <c r="E6" s="20"/>
      <c r="F6" s="21">
        <v>735083.54</v>
      </c>
      <c r="G6" s="22"/>
      <c r="H6" s="21">
        <v>0</v>
      </c>
      <c r="I6" s="22"/>
      <c r="J6" s="21">
        <v>582364.41</v>
      </c>
      <c r="K6" s="22"/>
      <c r="L6" s="21">
        <v>0</v>
      </c>
      <c r="M6" s="22"/>
      <c r="N6" s="21">
        <v>781789.9</v>
      </c>
      <c r="O6" s="22"/>
      <c r="P6" s="21">
        <v>626623.51</v>
      </c>
      <c r="Q6" s="22"/>
      <c r="R6" s="21">
        <v>0</v>
      </c>
      <c r="S6" s="22"/>
      <c r="T6" s="21">
        <v>1014738.07</v>
      </c>
      <c r="U6" s="22"/>
    </row>
    <row r="7" spans="1:21" ht="32.450000000000003" customHeight="1" x14ac:dyDescent="0.25">
      <c r="B7" s="3"/>
      <c r="C7" s="4" t="s">
        <v>21</v>
      </c>
      <c r="D7" s="21">
        <v>19595</v>
      </c>
      <c r="E7" s="22"/>
      <c r="F7" s="21">
        <v>5579.56</v>
      </c>
      <c r="G7" s="22"/>
      <c r="H7" s="21">
        <v>0</v>
      </c>
      <c r="I7" s="22"/>
      <c r="J7" s="21">
        <v>10831.04</v>
      </c>
      <c r="K7" s="22"/>
      <c r="L7" s="21">
        <v>0</v>
      </c>
      <c r="M7" s="22"/>
      <c r="N7" s="21">
        <v>11042.3</v>
      </c>
      <c r="O7" s="22"/>
      <c r="P7" s="21">
        <v>11064.16</v>
      </c>
      <c r="Q7" s="22"/>
      <c r="R7" s="21">
        <v>0</v>
      </c>
      <c r="S7" s="22"/>
      <c r="T7" s="21">
        <v>16073.12</v>
      </c>
      <c r="U7" s="22"/>
    </row>
    <row r="8" spans="1:21" ht="32.450000000000003" customHeight="1" x14ac:dyDescent="0.25">
      <c r="B8" s="3"/>
      <c r="C8" s="4" t="s">
        <v>22</v>
      </c>
      <c r="D8" s="21">
        <v>60853</v>
      </c>
      <c r="E8" s="22"/>
      <c r="F8" s="21">
        <v>18924.8</v>
      </c>
      <c r="G8" s="22"/>
      <c r="H8" s="21">
        <v>0</v>
      </c>
      <c r="I8" s="22"/>
      <c r="J8" s="21">
        <v>13751.04</v>
      </c>
      <c r="K8" s="22"/>
      <c r="L8" s="21">
        <v>0</v>
      </c>
      <c r="M8" s="22"/>
      <c r="N8" s="21">
        <v>17685.650000000001</v>
      </c>
      <c r="O8" s="22"/>
      <c r="P8" s="21">
        <v>13111.28</v>
      </c>
      <c r="Q8" s="22"/>
      <c r="R8" s="21">
        <v>0</v>
      </c>
      <c r="S8" s="22"/>
      <c r="T8" s="21">
        <v>30709.56</v>
      </c>
      <c r="U8" s="22"/>
    </row>
    <row r="9" spans="1:21" ht="32.450000000000003" customHeight="1" x14ac:dyDescent="0.25">
      <c r="B9" s="3"/>
      <c r="C9" s="10" t="s">
        <v>18</v>
      </c>
      <c r="D9" s="30">
        <f>SUM(D6:E8)</f>
        <v>999907.28</v>
      </c>
      <c r="E9" s="31"/>
      <c r="F9" s="30">
        <f>SUM(F6:G8)</f>
        <v>759587.90000000014</v>
      </c>
      <c r="G9" s="31"/>
      <c r="H9" s="30"/>
      <c r="I9" s="31"/>
      <c r="J9" s="30">
        <f>SUM(J6:K8)</f>
        <v>606946.49000000011</v>
      </c>
      <c r="K9" s="31"/>
      <c r="L9" s="30"/>
      <c r="M9" s="31"/>
      <c r="N9" s="30">
        <f>SUM(N6:O8)</f>
        <v>810517.85000000009</v>
      </c>
      <c r="O9" s="31"/>
      <c r="P9" s="30">
        <f>SUM(P6:Q8)</f>
        <v>650798.95000000007</v>
      </c>
      <c r="Q9" s="31"/>
      <c r="R9" s="30"/>
      <c r="S9" s="31"/>
      <c r="T9" s="30">
        <f>SUM(T6:U8)</f>
        <v>1061520.75</v>
      </c>
      <c r="U9" s="31"/>
    </row>
    <row r="10" spans="1:21" s="11" customFormat="1" ht="32.450000000000003" customHeight="1" x14ac:dyDescent="0.2">
      <c r="B10" s="1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1:21" ht="32.450000000000003" customHeight="1" x14ac:dyDescent="0.25">
      <c r="B11" s="3">
        <v>2</v>
      </c>
      <c r="C11" s="4" t="s">
        <v>12</v>
      </c>
      <c r="D11" s="21">
        <v>1223049.7100000004</v>
      </c>
      <c r="E11" s="22"/>
      <c r="F11" s="19">
        <v>1291549.3700000001</v>
      </c>
      <c r="G11" s="20"/>
      <c r="H11" s="19">
        <v>1261611.8899999999</v>
      </c>
      <c r="I11" s="20"/>
      <c r="J11" s="21">
        <v>1221369.23</v>
      </c>
      <c r="K11" s="22"/>
      <c r="L11" s="21">
        <v>1465198.68</v>
      </c>
      <c r="M11" s="22"/>
      <c r="N11" s="19">
        <v>0</v>
      </c>
      <c r="O11" s="20"/>
      <c r="P11" s="19">
        <v>1271228.54</v>
      </c>
      <c r="Q11" s="20"/>
      <c r="R11" s="19">
        <v>1504508.89</v>
      </c>
      <c r="S11" s="20"/>
      <c r="T11" s="19">
        <v>1301804.56</v>
      </c>
      <c r="U11" s="20"/>
    </row>
    <row r="12" spans="1:21" ht="32.450000000000003" customHeight="1" x14ac:dyDescent="0.25">
      <c r="B12" s="3"/>
      <c r="C12" s="4" t="s">
        <v>13</v>
      </c>
      <c r="D12" s="21">
        <v>39408.46</v>
      </c>
      <c r="E12" s="22"/>
      <c r="F12" s="19">
        <v>44609.120000000003</v>
      </c>
      <c r="G12" s="20"/>
      <c r="H12" s="19">
        <v>58563.72</v>
      </c>
      <c r="I12" s="20"/>
      <c r="J12" s="21">
        <v>41884.1</v>
      </c>
      <c r="K12" s="22"/>
      <c r="L12" s="19">
        <v>47430.81</v>
      </c>
      <c r="M12" s="20"/>
      <c r="N12" s="19">
        <v>0</v>
      </c>
      <c r="O12" s="20"/>
      <c r="P12" s="19">
        <v>42416.85</v>
      </c>
      <c r="Q12" s="20"/>
      <c r="R12" s="19">
        <v>50958.9</v>
      </c>
      <c r="S12" s="20"/>
      <c r="T12" s="19">
        <v>41914.03</v>
      </c>
      <c r="U12" s="20"/>
    </row>
    <row r="13" spans="1:21" ht="32.450000000000003" customHeight="1" x14ac:dyDescent="0.25">
      <c r="B13" s="3"/>
      <c r="C13" s="4" t="s">
        <v>14</v>
      </c>
      <c r="D13" s="21">
        <v>9623.7999999999993</v>
      </c>
      <c r="E13" s="22"/>
      <c r="F13" s="19">
        <v>8177.6</v>
      </c>
      <c r="G13" s="20"/>
      <c r="H13" s="19">
        <v>12916.6</v>
      </c>
      <c r="I13" s="20"/>
      <c r="J13" s="21">
        <v>16080.2</v>
      </c>
      <c r="K13" s="22"/>
      <c r="L13" s="19">
        <v>8297.08</v>
      </c>
      <c r="M13" s="20"/>
      <c r="N13" s="19">
        <v>0</v>
      </c>
      <c r="O13" s="20"/>
      <c r="P13" s="19">
        <v>8271.6</v>
      </c>
      <c r="Q13" s="20"/>
      <c r="R13" s="19">
        <v>9776.7999999999993</v>
      </c>
      <c r="S13" s="20"/>
      <c r="T13" s="19">
        <v>9727.7800000000007</v>
      </c>
      <c r="U13" s="20"/>
    </row>
    <row r="14" spans="1:21" ht="32.450000000000003" customHeight="1" x14ac:dyDescent="0.25">
      <c r="B14" s="3"/>
      <c r="C14" s="4" t="s">
        <v>15</v>
      </c>
      <c r="D14" s="21">
        <v>19845</v>
      </c>
      <c r="E14" s="22"/>
      <c r="F14" s="19">
        <v>20143.2</v>
      </c>
      <c r="G14" s="20"/>
      <c r="H14" s="19">
        <v>22538.94</v>
      </c>
      <c r="I14" s="20"/>
      <c r="J14" s="21">
        <v>18246.150000000001</v>
      </c>
      <c r="K14" s="22"/>
      <c r="L14" s="19">
        <v>22583.4</v>
      </c>
      <c r="M14" s="20"/>
      <c r="N14" s="19">
        <v>0</v>
      </c>
      <c r="O14" s="20"/>
      <c r="P14" s="19">
        <v>21468.720000000001</v>
      </c>
      <c r="Q14" s="20"/>
      <c r="R14" s="19">
        <v>20370</v>
      </c>
      <c r="S14" s="20"/>
      <c r="T14" s="19">
        <v>18259.560000000001</v>
      </c>
      <c r="U14" s="20"/>
    </row>
    <row r="15" spans="1:21" ht="32.450000000000003" customHeight="1" x14ac:dyDescent="0.25">
      <c r="B15" s="3"/>
      <c r="C15" s="4" t="s">
        <v>16</v>
      </c>
      <c r="D15" s="21">
        <v>3101</v>
      </c>
      <c r="E15" s="22"/>
      <c r="F15" s="19">
        <v>3391.5</v>
      </c>
      <c r="G15" s="20"/>
      <c r="H15" s="19">
        <v>4198.1400000000003</v>
      </c>
      <c r="I15" s="20"/>
      <c r="J15" s="21">
        <v>3470.37</v>
      </c>
      <c r="K15" s="22"/>
      <c r="L15" s="19">
        <v>3802.36</v>
      </c>
      <c r="M15" s="20"/>
      <c r="N15" s="19">
        <v>0</v>
      </c>
      <c r="O15" s="20"/>
      <c r="P15" s="19">
        <v>4078.4</v>
      </c>
      <c r="Q15" s="20"/>
      <c r="R15" s="19">
        <v>3207.11</v>
      </c>
      <c r="S15" s="20"/>
      <c r="T15" s="19">
        <v>3452.22</v>
      </c>
      <c r="U15" s="20"/>
    </row>
    <row r="16" spans="1:21" ht="32.450000000000003" customHeight="1" x14ac:dyDescent="0.25">
      <c r="B16" s="3"/>
      <c r="C16" s="4" t="s">
        <v>17</v>
      </c>
      <c r="D16" s="21">
        <v>43998.92</v>
      </c>
      <c r="E16" s="22"/>
      <c r="F16" s="19">
        <v>44367.22</v>
      </c>
      <c r="G16" s="20"/>
      <c r="H16" s="19">
        <v>46657.89</v>
      </c>
      <c r="I16" s="20"/>
      <c r="J16" s="21">
        <v>44935.1</v>
      </c>
      <c r="K16" s="22"/>
      <c r="L16" s="19">
        <v>47922.26</v>
      </c>
      <c r="M16" s="20"/>
      <c r="N16" s="19">
        <v>0</v>
      </c>
      <c r="O16" s="20"/>
      <c r="P16" s="19">
        <v>43870.25</v>
      </c>
      <c r="Q16" s="20"/>
      <c r="R16" s="19">
        <v>74800.17</v>
      </c>
      <c r="S16" s="20"/>
      <c r="T16" s="19">
        <v>48723.17</v>
      </c>
      <c r="U16" s="20"/>
    </row>
    <row r="17" spans="2:21" ht="32.450000000000003" customHeight="1" x14ac:dyDescent="0.25">
      <c r="B17" s="3"/>
      <c r="C17" s="4" t="s">
        <v>23</v>
      </c>
      <c r="D17" s="21">
        <v>9342.44</v>
      </c>
      <c r="E17" s="22"/>
      <c r="F17" s="19">
        <v>9776.16</v>
      </c>
      <c r="G17" s="20"/>
      <c r="H17" s="19">
        <v>10140.1</v>
      </c>
      <c r="I17" s="20"/>
      <c r="J17" s="21">
        <v>9944.56</v>
      </c>
      <c r="K17" s="22"/>
      <c r="L17" s="19">
        <v>10447.17</v>
      </c>
      <c r="M17" s="20"/>
      <c r="N17" s="19">
        <v>0</v>
      </c>
      <c r="O17" s="20"/>
      <c r="P17" s="19">
        <v>8878.42</v>
      </c>
      <c r="Q17" s="20"/>
      <c r="R17" s="19">
        <v>25039.85</v>
      </c>
      <c r="S17" s="20"/>
      <c r="T17" s="19">
        <v>12039.58</v>
      </c>
      <c r="U17" s="20"/>
    </row>
    <row r="18" spans="2:21" ht="32.450000000000003" customHeight="1" x14ac:dyDescent="0.25">
      <c r="B18" s="3"/>
      <c r="C18" s="4" t="s">
        <v>24</v>
      </c>
      <c r="D18" s="21">
        <v>13775.74</v>
      </c>
      <c r="E18" s="22"/>
      <c r="F18" s="19">
        <v>13263.21</v>
      </c>
      <c r="G18" s="20"/>
      <c r="H18" s="19">
        <v>13538.78</v>
      </c>
      <c r="I18" s="20"/>
      <c r="J18" s="21">
        <v>13148.95</v>
      </c>
      <c r="K18" s="22"/>
      <c r="L18" s="19">
        <v>13969.73</v>
      </c>
      <c r="M18" s="20"/>
      <c r="N18" s="19">
        <v>0</v>
      </c>
      <c r="O18" s="20"/>
      <c r="P18" s="19">
        <v>13048.95</v>
      </c>
      <c r="Q18" s="20"/>
      <c r="R18" s="19">
        <v>25391.87</v>
      </c>
      <c r="S18" s="20"/>
      <c r="T18" s="19">
        <v>16680.7</v>
      </c>
      <c r="U18" s="20"/>
    </row>
    <row r="19" spans="2:21" ht="32.450000000000003" customHeight="1" x14ac:dyDescent="0.25">
      <c r="B19" s="3"/>
      <c r="C19" s="4" t="s">
        <v>25</v>
      </c>
      <c r="D19" s="21">
        <v>12457</v>
      </c>
      <c r="E19" s="22"/>
      <c r="F19" s="19">
        <v>12933.88</v>
      </c>
      <c r="G19" s="20"/>
      <c r="H19" s="19">
        <v>13930.56</v>
      </c>
      <c r="I19" s="20"/>
      <c r="J19" s="21">
        <v>13184.86</v>
      </c>
      <c r="K19" s="22"/>
      <c r="L19" s="19">
        <v>14067.63</v>
      </c>
      <c r="M19" s="20"/>
      <c r="N19" s="19">
        <v>0</v>
      </c>
      <c r="O19" s="20"/>
      <c r="P19" s="19">
        <v>12065.84</v>
      </c>
      <c r="Q19" s="20"/>
      <c r="R19" s="19">
        <v>28092.52</v>
      </c>
      <c r="S19" s="20"/>
      <c r="T19" s="19">
        <v>18104.52</v>
      </c>
      <c r="U19" s="20"/>
    </row>
    <row r="20" spans="2:21" ht="32.450000000000003" customHeight="1" x14ac:dyDescent="0.25">
      <c r="B20" s="3"/>
      <c r="C20" s="4" t="s">
        <v>26</v>
      </c>
      <c r="D20" s="21">
        <v>8226.58</v>
      </c>
      <c r="E20" s="22"/>
      <c r="F20" s="19">
        <v>8265.4500000000007</v>
      </c>
      <c r="G20" s="20"/>
      <c r="H20" s="19">
        <v>8908.73</v>
      </c>
      <c r="I20" s="20"/>
      <c r="J20" s="19">
        <v>8538.31</v>
      </c>
      <c r="K20" s="20"/>
      <c r="L20" s="19">
        <v>8955.16</v>
      </c>
      <c r="M20" s="20"/>
      <c r="N20" s="19">
        <v>0</v>
      </c>
      <c r="O20" s="20"/>
      <c r="P20" s="19">
        <v>8252.7800000000007</v>
      </c>
      <c r="Q20" s="20"/>
      <c r="R20" s="19">
        <v>18932.89</v>
      </c>
      <c r="S20" s="20"/>
      <c r="T20" s="19">
        <v>11138.71</v>
      </c>
      <c r="U20" s="20"/>
    </row>
    <row r="21" spans="2:21" ht="32.450000000000003" customHeight="1" x14ac:dyDescent="0.25">
      <c r="B21" s="3"/>
      <c r="C21" s="4" t="s">
        <v>27</v>
      </c>
      <c r="D21" s="21">
        <v>6481.2699999999995</v>
      </c>
      <c r="E21" s="22"/>
      <c r="F21" s="19">
        <v>7557.95</v>
      </c>
      <c r="G21" s="20"/>
      <c r="H21" s="19">
        <v>7547.44</v>
      </c>
      <c r="I21" s="20"/>
      <c r="J21" s="19">
        <v>6968.98</v>
      </c>
      <c r="K21" s="20"/>
      <c r="L21" s="19">
        <v>8672.7900000000009</v>
      </c>
      <c r="M21" s="20"/>
      <c r="N21" s="19">
        <v>0</v>
      </c>
      <c r="O21" s="20"/>
      <c r="P21" s="19">
        <v>7231.23</v>
      </c>
      <c r="Q21" s="20"/>
      <c r="R21" s="19">
        <v>18464.71</v>
      </c>
      <c r="S21" s="20"/>
      <c r="T21" s="19">
        <v>8106.97</v>
      </c>
      <c r="U21" s="20"/>
    </row>
    <row r="22" spans="2:21" ht="32.450000000000003" customHeight="1" x14ac:dyDescent="0.25">
      <c r="B22" s="3"/>
      <c r="C22" s="4" t="s">
        <v>28</v>
      </c>
      <c r="D22" s="21">
        <v>8298</v>
      </c>
      <c r="E22" s="22"/>
      <c r="F22" s="19">
        <v>8616</v>
      </c>
      <c r="G22" s="20"/>
      <c r="H22" s="19">
        <v>9435.56</v>
      </c>
      <c r="I22" s="20"/>
      <c r="J22" s="19">
        <v>9070.24</v>
      </c>
      <c r="K22" s="20"/>
      <c r="L22" s="19">
        <v>10594.8</v>
      </c>
      <c r="M22" s="20"/>
      <c r="N22" s="19">
        <v>0</v>
      </c>
      <c r="O22" s="20"/>
      <c r="P22" s="19">
        <v>9524.9599999999991</v>
      </c>
      <c r="Q22" s="20"/>
      <c r="R22" s="19">
        <v>9354.32</v>
      </c>
      <c r="S22" s="20"/>
      <c r="T22" s="19">
        <v>8642.24</v>
      </c>
      <c r="U22" s="20"/>
    </row>
    <row r="23" spans="2:21" ht="32.450000000000003" customHeight="1" x14ac:dyDescent="0.25">
      <c r="B23" s="3"/>
      <c r="C23" s="4" t="s">
        <v>31</v>
      </c>
      <c r="D23" s="21">
        <v>12759</v>
      </c>
      <c r="E23" s="22"/>
      <c r="F23" s="19">
        <v>17900.400000000001</v>
      </c>
      <c r="G23" s="20"/>
      <c r="H23" s="19">
        <v>20940.849999999999</v>
      </c>
      <c r="I23" s="20"/>
      <c r="J23" s="19">
        <v>18969.990000000002</v>
      </c>
      <c r="K23" s="20"/>
      <c r="L23" s="19">
        <v>29490.17</v>
      </c>
      <c r="M23" s="20"/>
      <c r="N23" s="19">
        <v>0</v>
      </c>
      <c r="O23" s="20"/>
      <c r="P23" s="19">
        <v>19161.84</v>
      </c>
      <c r="Q23" s="20"/>
      <c r="R23" s="19">
        <v>17960.919999999998</v>
      </c>
      <c r="S23" s="20"/>
      <c r="T23" s="19">
        <v>18448</v>
      </c>
      <c r="U23" s="20"/>
    </row>
    <row r="24" spans="2:21" ht="32.450000000000003" customHeight="1" x14ac:dyDescent="0.25">
      <c r="B24" s="3"/>
      <c r="C24" s="4" t="s">
        <v>29</v>
      </c>
      <c r="D24" s="21">
        <v>66032.05</v>
      </c>
      <c r="E24" s="22"/>
      <c r="F24" s="19">
        <v>45877.89</v>
      </c>
      <c r="G24" s="20"/>
      <c r="H24" s="19">
        <v>52798.51</v>
      </c>
      <c r="I24" s="20"/>
      <c r="J24" s="19">
        <v>67137.899999999994</v>
      </c>
      <c r="K24" s="20"/>
      <c r="L24" s="19">
        <v>63765</v>
      </c>
      <c r="M24" s="20"/>
      <c r="N24" s="19">
        <v>0</v>
      </c>
      <c r="O24" s="20"/>
      <c r="P24" s="19">
        <v>61923.91</v>
      </c>
      <c r="Q24" s="20"/>
      <c r="R24" s="19">
        <v>54157.94</v>
      </c>
      <c r="S24" s="20"/>
      <c r="T24" s="19">
        <v>47580.6</v>
      </c>
      <c r="U24" s="20"/>
    </row>
    <row r="25" spans="2:21" ht="32.450000000000003" customHeight="1" x14ac:dyDescent="0.25">
      <c r="B25" s="3"/>
      <c r="C25" s="4" t="s">
        <v>30</v>
      </c>
      <c r="D25" s="21">
        <v>14296.800000000001</v>
      </c>
      <c r="E25" s="22"/>
      <c r="F25" s="19">
        <v>35360.5</v>
      </c>
      <c r="G25" s="20"/>
      <c r="H25" s="19">
        <v>12258.8</v>
      </c>
      <c r="I25" s="20"/>
      <c r="J25" s="19">
        <v>11792</v>
      </c>
      <c r="K25" s="20"/>
      <c r="L25" s="19">
        <v>36135.68</v>
      </c>
      <c r="M25" s="20"/>
      <c r="N25" s="19">
        <v>0</v>
      </c>
      <c r="O25" s="20"/>
      <c r="P25" s="19">
        <v>11812.1</v>
      </c>
      <c r="Q25" s="20"/>
      <c r="R25" s="19">
        <v>13121.3</v>
      </c>
      <c r="S25" s="20"/>
      <c r="T25" s="19">
        <v>12665.8</v>
      </c>
      <c r="U25" s="20"/>
    </row>
    <row r="26" spans="2:21" ht="32.450000000000003" customHeight="1" thickBot="1" x14ac:dyDescent="0.3">
      <c r="B26" s="15"/>
      <c r="C26" s="16" t="s">
        <v>19</v>
      </c>
      <c r="D26" s="17">
        <f>SUM(D11:E25)</f>
        <v>1490695.7700000005</v>
      </c>
      <c r="E26" s="18"/>
      <c r="F26" s="17">
        <f>SUM(F11:G25)</f>
        <v>1571789.4499999997</v>
      </c>
      <c r="G26" s="18"/>
      <c r="H26" s="17">
        <f>SUM(H11:I25)</f>
        <v>1555986.51</v>
      </c>
      <c r="I26" s="18"/>
      <c r="J26" s="17">
        <f>SUM(J11:K25)</f>
        <v>1504740.9400000002</v>
      </c>
      <c r="K26" s="18"/>
      <c r="L26" s="17">
        <f>SUM(L11:M25)</f>
        <v>1791332.7199999997</v>
      </c>
      <c r="M26" s="18"/>
      <c r="N26" s="17"/>
      <c r="O26" s="18"/>
      <c r="P26" s="17">
        <f>SUM(P11:Q25)</f>
        <v>1543234.3900000001</v>
      </c>
      <c r="Q26" s="18"/>
      <c r="R26" s="17">
        <f>SUM(R11:S25)</f>
        <v>1874138.19</v>
      </c>
      <c r="S26" s="18"/>
      <c r="T26" s="17">
        <f>SUM(T11:U25)</f>
        <v>1577288.4400000002</v>
      </c>
      <c r="U26" s="18"/>
    </row>
    <row r="27" spans="2:21" ht="13.5" customHeight="1" x14ac:dyDescent="0.2">
      <c r="D27" s="38"/>
      <c r="E27" s="38"/>
      <c r="F27" s="38"/>
      <c r="G27" s="38"/>
      <c r="H27" s="38"/>
      <c r="I27" s="38"/>
      <c r="J27" s="38"/>
      <c r="K27" s="38"/>
      <c r="L27" s="14"/>
      <c r="M27" s="14"/>
      <c r="N27" s="38"/>
      <c r="O27" s="38"/>
      <c r="P27" s="38"/>
      <c r="Q27" s="38"/>
      <c r="R27" s="38"/>
      <c r="S27" s="38"/>
    </row>
    <row r="29" spans="2:21" x14ac:dyDescent="0.2">
      <c r="D29" s="7"/>
      <c r="E29" s="7"/>
      <c r="F29" s="7"/>
      <c r="G29" s="7"/>
    </row>
    <row r="30" spans="2:21" x14ac:dyDescent="0.2">
      <c r="D30" s="7"/>
      <c r="E30" s="7"/>
      <c r="F30" s="7"/>
      <c r="G30" s="7"/>
    </row>
    <row r="31" spans="2:21" x14ac:dyDescent="0.2">
      <c r="D31" s="7"/>
      <c r="E31" s="7"/>
      <c r="F31" s="7"/>
      <c r="G31" s="7"/>
    </row>
    <row r="32" spans="2:21" x14ac:dyDescent="0.2">
      <c r="C32" s="7"/>
      <c r="D32" s="7"/>
      <c r="E32" s="7"/>
      <c r="F32" s="7"/>
      <c r="G32" s="7"/>
    </row>
  </sheetData>
  <mergeCells count="217">
    <mergeCell ref="L8:M8"/>
    <mergeCell ref="L9:M9"/>
    <mergeCell ref="D25:E25"/>
    <mergeCell ref="F25:G25"/>
    <mergeCell ref="H25:I25"/>
    <mergeCell ref="J25:K25"/>
    <mergeCell ref="L25:M25"/>
    <mergeCell ref="H21:I21"/>
    <mergeCell ref="H22:I22"/>
    <mergeCell ref="H24:I24"/>
    <mergeCell ref="F21:G21"/>
    <mergeCell ref="F22:G22"/>
    <mergeCell ref="F23:G23"/>
    <mergeCell ref="F24:G24"/>
    <mergeCell ref="L21:M21"/>
    <mergeCell ref="L22:M22"/>
    <mergeCell ref="L23:M23"/>
    <mergeCell ref="L24:M24"/>
    <mergeCell ref="J21:K21"/>
    <mergeCell ref="J22:K22"/>
    <mergeCell ref="J23:K23"/>
    <mergeCell ref="J24:K24"/>
    <mergeCell ref="D24:E24"/>
    <mergeCell ref="N21:O21"/>
    <mergeCell ref="C10:U10"/>
    <mergeCell ref="N22:O22"/>
    <mergeCell ref="N23:O23"/>
    <mergeCell ref="N24:O24"/>
    <mergeCell ref="T17:U17"/>
    <mergeCell ref="D18:E18"/>
    <mergeCell ref="F18:G18"/>
    <mergeCell ref="H18:I18"/>
    <mergeCell ref="T21:U21"/>
    <mergeCell ref="T22:U22"/>
    <mergeCell ref="T23:U23"/>
    <mergeCell ref="T24:U24"/>
    <mergeCell ref="R21:S21"/>
    <mergeCell ref="R22:S22"/>
    <mergeCell ref="R23:S23"/>
    <mergeCell ref="R24:S24"/>
    <mergeCell ref="P21:Q21"/>
    <mergeCell ref="P22:Q22"/>
    <mergeCell ref="P23:Q23"/>
    <mergeCell ref="P24:Q24"/>
    <mergeCell ref="P25:Q25"/>
    <mergeCell ref="R25:S25"/>
    <mergeCell ref="T19:U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D19:E19"/>
    <mergeCell ref="F19:G19"/>
    <mergeCell ref="H19:I19"/>
    <mergeCell ref="J19:K19"/>
    <mergeCell ref="L19:M19"/>
    <mergeCell ref="N19:O19"/>
    <mergeCell ref="P19:Q19"/>
    <mergeCell ref="R19:S19"/>
    <mergeCell ref="T25:U25"/>
    <mergeCell ref="D21:E21"/>
    <mergeCell ref="D22:E22"/>
    <mergeCell ref="D23:E23"/>
    <mergeCell ref="P18:Q18"/>
    <mergeCell ref="R18:S18"/>
    <mergeCell ref="J17:K17"/>
    <mergeCell ref="L17:M17"/>
    <mergeCell ref="N17:O17"/>
    <mergeCell ref="P17:Q17"/>
    <mergeCell ref="R17:S17"/>
    <mergeCell ref="P12:Q12"/>
    <mergeCell ref="N11:O11"/>
    <mergeCell ref="N12:O12"/>
    <mergeCell ref="N13:O13"/>
    <mergeCell ref="N14:O14"/>
    <mergeCell ref="N15:O15"/>
    <mergeCell ref="N16:O16"/>
    <mergeCell ref="D27:E27"/>
    <mergeCell ref="F27:G27"/>
    <mergeCell ref="H27:I27"/>
    <mergeCell ref="J27:K27"/>
    <mergeCell ref="N27:O27"/>
    <mergeCell ref="P27:Q27"/>
    <mergeCell ref="R27:S27"/>
    <mergeCell ref="D12:E12"/>
    <mergeCell ref="D13:E13"/>
    <mergeCell ref="D14:E14"/>
    <mergeCell ref="F12:G12"/>
    <mergeCell ref="F13:G13"/>
    <mergeCell ref="F14:G14"/>
    <mergeCell ref="L12:M12"/>
    <mergeCell ref="L13:M13"/>
    <mergeCell ref="L14:M14"/>
    <mergeCell ref="R15:S15"/>
    <mergeCell ref="D26:E26"/>
    <mergeCell ref="F26:G26"/>
    <mergeCell ref="H26:I26"/>
    <mergeCell ref="J26:K26"/>
    <mergeCell ref="N26:O26"/>
    <mergeCell ref="P26:Q26"/>
    <mergeCell ref="R26:S26"/>
    <mergeCell ref="D11:E11"/>
    <mergeCell ref="F11:G11"/>
    <mergeCell ref="H7:I7"/>
    <mergeCell ref="H8:I8"/>
    <mergeCell ref="N3:O3"/>
    <mergeCell ref="N4:O4"/>
    <mergeCell ref="N5:O5"/>
    <mergeCell ref="N6:O6"/>
    <mergeCell ref="H3:I3"/>
    <mergeCell ref="F4:G4"/>
    <mergeCell ref="J3:K3"/>
    <mergeCell ref="J4:K4"/>
    <mergeCell ref="H5:I5"/>
    <mergeCell ref="J5:K5"/>
    <mergeCell ref="H6:I6"/>
    <mergeCell ref="L4:M4"/>
    <mergeCell ref="L6:M6"/>
    <mergeCell ref="L11:M11"/>
    <mergeCell ref="L5:M5"/>
    <mergeCell ref="N7:O7"/>
    <mergeCell ref="N8:O8"/>
    <mergeCell ref="N9:O9"/>
    <mergeCell ref="L7:M7"/>
    <mergeCell ref="L3:M3"/>
    <mergeCell ref="T5:U5"/>
    <mergeCell ref="T6:U6"/>
    <mergeCell ref="T11:U11"/>
    <mergeCell ref="T8:U8"/>
    <mergeCell ref="R9:S9"/>
    <mergeCell ref="T9:U9"/>
    <mergeCell ref="B2:F2"/>
    <mergeCell ref="F3:G3"/>
    <mergeCell ref="J6:K6"/>
    <mergeCell ref="J11:K11"/>
    <mergeCell ref="D3:E3"/>
    <mergeCell ref="D4:E4"/>
    <mergeCell ref="D5:E5"/>
    <mergeCell ref="F5:G5"/>
    <mergeCell ref="D6:E6"/>
    <mergeCell ref="B3:C4"/>
    <mergeCell ref="F6:G6"/>
    <mergeCell ref="D7:E7"/>
    <mergeCell ref="D8:E8"/>
    <mergeCell ref="F7:G7"/>
    <mergeCell ref="F8:G8"/>
    <mergeCell ref="H4:I4"/>
    <mergeCell ref="D9:E9"/>
    <mergeCell ref="F9:G9"/>
    <mergeCell ref="R12:S12"/>
    <mergeCell ref="T12:U12"/>
    <mergeCell ref="R13:S13"/>
    <mergeCell ref="T13:U13"/>
    <mergeCell ref="R14:S14"/>
    <mergeCell ref="T14:U14"/>
    <mergeCell ref="T3:U3"/>
    <mergeCell ref="P3:Q3"/>
    <mergeCell ref="P4:Q4"/>
    <mergeCell ref="P5:Q5"/>
    <mergeCell ref="P6:Q6"/>
    <mergeCell ref="P11:Q11"/>
    <mergeCell ref="R3:S3"/>
    <mergeCell ref="R4:S4"/>
    <mergeCell ref="R5:S5"/>
    <mergeCell ref="R6:S6"/>
    <mergeCell ref="R11:S11"/>
    <mergeCell ref="R7:S7"/>
    <mergeCell ref="P7:Q7"/>
    <mergeCell ref="P8:Q8"/>
    <mergeCell ref="T4:U4"/>
    <mergeCell ref="T7:U7"/>
    <mergeCell ref="P9:Q9"/>
    <mergeCell ref="R8:S8"/>
    <mergeCell ref="H12:I12"/>
    <mergeCell ref="H13:I13"/>
    <mergeCell ref="H14:I14"/>
    <mergeCell ref="H15:I15"/>
    <mergeCell ref="H16:I16"/>
    <mergeCell ref="J7:K7"/>
    <mergeCell ref="J8:K8"/>
    <mergeCell ref="J12:K12"/>
    <mergeCell ref="H11:I11"/>
    <mergeCell ref="J13:K13"/>
    <mergeCell ref="J14:K14"/>
    <mergeCell ref="J15:K15"/>
    <mergeCell ref="J16:K16"/>
    <mergeCell ref="H9:I9"/>
    <mergeCell ref="J9:K9"/>
    <mergeCell ref="T26:U26"/>
    <mergeCell ref="P13:Q13"/>
    <mergeCell ref="P14:Q14"/>
    <mergeCell ref="P15:Q15"/>
    <mergeCell ref="P16:Q16"/>
    <mergeCell ref="H23:I23"/>
    <mergeCell ref="D16:E16"/>
    <mergeCell ref="D15:E15"/>
    <mergeCell ref="F15:G15"/>
    <mergeCell ref="F16:G16"/>
    <mergeCell ref="L15:M15"/>
    <mergeCell ref="L16:M16"/>
    <mergeCell ref="L26:M26"/>
    <mergeCell ref="D17:E17"/>
    <mergeCell ref="F17:G17"/>
    <mergeCell ref="H17:I17"/>
    <mergeCell ref="N25:O25"/>
    <mergeCell ref="T18:U18"/>
    <mergeCell ref="T15:U15"/>
    <mergeCell ref="R16:S16"/>
    <mergeCell ref="T16:U16"/>
    <mergeCell ref="J18:K18"/>
    <mergeCell ref="L18:M18"/>
    <mergeCell ref="N18:O18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2019-01-18T16:27:28Z</cp:lastPrinted>
  <dcterms:created xsi:type="dcterms:W3CDTF">2010-09-23T20:22:13Z</dcterms:created>
  <dcterms:modified xsi:type="dcterms:W3CDTF">2022-02-14T20:44:49Z</dcterms:modified>
</cp:coreProperties>
</file>