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01_Archives\FY2022\Bid Evaluations - Clean\"/>
    </mc:Choice>
  </mc:AlternateContent>
  <bookViews>
    <workbookView xWindow="0" yWindow="0" windowWidth="28800" windowHeight="14235" tabRatio="867" activeTab="5"/>
  </bookViews>
  <sheets>
    <sheet name="1" sheetId="2" r:id="rId1"/>
    <sheet name="2" sheetId="3" r:id="rId2"/>
    <sheet name="3" sheetId="5" r:id="rId3"/>
    <sheet name="4" sheetId="9" r:id="rId4"/>
    <sheet name="5" sheetId="10" r:id="rId5"/>
    <sheet name="Summary" sheetId="1" r:id="rId6"/>
    <sheet name="Evaluation" sheetId="11" r:id="rId7"/>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B8" i="1" l="1"/>
  <c r="C8" i="1"/>
  <c r="D8" i="1"/>
  <c r="E8" i="1"/>
  <c r="B9" i="1"/>
  <c r="C9" i="1"/>
  <c r="D9" i="1"/>
  <c r="E9" i="1"/>
  <c r="B10" i="1"/>
  <c r="C10" i="1"/>
  <c r="D10" i="1"/>
  <c r="E10" i="1"/>
  <c r="B11" i="1"/>
  <c r="C11" i="1"/>
  <c r="D11" i="1"/>
  <c r="E11" i="1"/>
  <c r="B12" i="1"/>
  <c r="C12" i="1"/>
  <c r="D12" i="1"/>
  <c r="E12" i="1"/>
  <c r="B13" i="1"/>
  <c r="C13" i="1"/>
  <c r="D13" i="1"/>
  <c r="E13" i="1"/>
  <c r="E7" i="1"/>
  <c r="D7" i="1"/>
  <c r="C7" i="1"/>
  <c r="B7" i="1"/>
  <c r="A8" i="1"/>
  <c r="A9" i="1"/>
  <c r="A10" i="1"/>
  <c r="A11" i="1"/>
  <c r="A12" i="1"/>
  <c r="A13" i="1"/>
  <c r="A7" i="1"/>
  <c r="J10" i="10" l="1"/>
  <c r="F13" i="1" s="1"/>
  <c r="J9" i="10"/>
  <c r="F12" i="1" s="1"/>
  <c r="J8" i="10"/>
  <c r="F11" i="1" s="1"/>
  <c r="J7" i="10"/>
  <c r="F10" i="1" s="1"/>
  <c r="J6" i="10"/>
  <c r="F9" i="1" s="1"/>
  <c r="J5" i="10"/>
  <c r="F8" i="1" s="1"/>
  <c r="J4" i="10"/>
  <c r="F7" i="1" s="1"/>
  <c r="J10" i="9"/>
  <c r="J9" i="9"/>
  <c r="J8" i="9"/>
  <c r="J7" i="9"/>
  <c r="J6" i="9"/>
  <c r="J5" i="9"/>
  <c r="J4" i="9"/>
  <c r="J10" i="5"/>
  <c r="J9" i="5"/>
  <c r="J8" i="5"/>
  <c r="J7" i="5"/>
  <c r="J6" i="5"/>
  <c r="J5" i="5"/>
  <c r="J4" i="5"/>
  <c r="J10" i="3"/>
  <c r="J9" i="3"/>
  <c r="J8" i="3"/>
  <c r="J7" i="3"/>
  <c r="J6" i="3"/>
  <c r="J5" i="3"/>
  <c r="J4" i="3"/>
  <c r="J5" i="2"/>
  <c r="J6" i="2"/>
  <c r="J7" i="2"/>
  <c r="J8" i="2"/>
  <c r="J9" i="2"/>
  <c r="J10" i="2"/>
  <c r="J4" i="2"/>
  <c r="J6" i="1" l="1"/>
  <c r="K6" i="1"/>
  <c r="L6" i="1"/>
  <c r="M6" i="1"/>
  <c r="I6" i="1"/>
  <c r="L11" i="1" l="1"/>
  <c r="J10" i="1"/>
  <c r="K11" i="1" l="1"/>
  <c r="K10" i="1"/>
  <c r="J9" i="1"/>
  <c r="J8" i="1"/>
  <c r="J13" i="1"/>
  <c r="I11" i="1"/>
  <c r="I10" i="1"/>
  <c r="I9" i="1"/>
  <c r="I8" i="1"/>
  <c r="I12" i="1"/>
  <c r="I7" i="1"/>
  <c r="I13" i="1"/>
  <c r="L12" i="1"/>
  <c r="L7" i="1"/>
  <c r="L13" i="1"/>
  <c r="L9" i="1"/>
  <c r="L10" i="1"/>
  <c r="M13" i="1"/>
  <c r="M7" i="1"/>
  <c r="M8" i="1"/>
  <c r="M10" i="1"/>
  <c r="M12" i="1"/>
  <c r="M11" i="1"/>
  <c r="J11" i="1"/>
  <c r="J7" i="1"/>
  <c r="J12" i="1"/>
  <c r="L8" i="1"/>
  <c r="K13" i="1"/>
  <c r="K7" i="1"/>
  <c r="K12" i="1"/>
  <c r="K8" i="1"/>
  <c r="M9" i="1"/>
  <c r="K9" i="1"/>
  <c r="N11" i="1" l="1"/>
  <c r="N8" i="1"/>
  <c r="N10" i="1"/>
  <c r="N9" i="1"/>
  <c r="N12" i="1"/>
  <c r="N13" i="1"/>
  <c r="N7" i="1" l="1"/>
  <c r="O7" i="1" l="1"/>
  <c r="O11" i="1"/>
  <c r="O9" i="1"/>
  <c r="O12" i="1"/>
  <c r="O10" i="1"/>
  <c r="O8" i="1"/>
  <c r="O13"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<sst xmlns="http://schemas.openxmlformats.org/spreadsheetml/2006/main" count="122" uniqueCount="50">
  <si>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</si>
  <si>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</si>
  <si>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</si>
  <si>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</si>
  <si>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</si>
  <si>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</si>
  <si>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</si>
  <si>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</si>
  <si>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</si>
  <si>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</si>
  <si>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</si>
  <si>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</si>
  <si>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</si>
  <si>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updated 11/17</t>
  </si>
  <si>
    <t>Rank of Average</t>
  </si>
  <si>
    <t>Rank</t>
  </si>
  <si>
    <t>Avg of comm rank per vendor</t>
  </si>
  <si>
    <t>Total</t>
  </si>
  <si>
    <t>Bovay Engineers</t>
  </si>
  <si>
    <t>H2B</t>
  </si>
  <si>
    <t>Kimley-Horn</t>
  </si>
  <si>
    <t>Parra &amp; Co</t>
  </si>
  <si>
    <t>PGAL</t>
  </si>
  <si>
    <t>TLC Engineering</t>
  </si>
  <si>
    <t>Walter P. Moore</t>
  </si>
  <si>
    <t>RFQ730-22043 Civil Engineering Design Services On An As-Needed Basis</t>
  </si>
  <si>
    <t>RFQ730-22043 Civil Engineering Design Services on An As-Needed Basis</t>
  </si>
  <si>
    <t>University of Houston Evaluation Matrix $1 Million+</t>
  </si>
  <si>
    <t>Name</t>
  </si>
  <si>
    <t>Evaluation Due Date</t>
  </si>
  <si>
    <t>4/26/2022 @ 11AM</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</si>
  <si>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</si>
  <si>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</si>
  <si>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</si>
  <si>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</si>
  <si>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</si>
  <si>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</si>
  <si>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</si>
  <si>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</si>
  <si>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</si>
  <si>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</si>
  <si>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Expertise of Firm and Proposed Team (Section 5.3)</t>
  </si>
  <si>
    <t>Relevant Project Experience (Section 5.4)</t>
  </si>
  <si>
    <t>Sustainable Storm Water Management Expertise (Section 5.5)</t>
  </si>
  <si>
    <t>Project Management Approach (Section 5.6)</t>
  </si>
  <si>
    <t>Financial Stability (Section 5.7)</t>
  </si>
  <si>
    <t>Quality and Responsiveness of Qualifications Package (Section 5.8)</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</si>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</sst>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F800]dddd\,\ mmmm\ dd\,\ yyyy"/>
  </numFmts>
  <fonts count="5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name val="Arial"/>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8"/>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20">
    <xf numFmtId="0" fontId="0" fillId="0" borderId="0"/>
    <xf numFmtId="44" fontId="22" fillId="0" borderId="0" applyFont="0" applyFill="0" applyBorder="0" applyAlignment="0" applyProtection="0"/>
    <xf numFmtId="0" fontId="22" fillId="0" borderId="0"/>
    <xf numFmtId="0" fontId="19" fillId="0" borderId="0"/>
    <xf numFmtId="0" fontId="19" fillId="0" borderId="0"/>
    <xf numFmtId="0" fontId="22" fillId="2" borderId="1" applyNumberFormat="0" applyFont="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2" applyNumberFormat="0" applyAlignment="0" applyProtection="0"/>
    <xf numFmtId="0" fontId="28" fillId="22" borderId="3" applyNumberFormat="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8" borderId="2" applyNumberFormat="0" applyAlignment="0" applyProtection="0"/>
    <xf numFmtId="0" fontId="35" fillId="0" borderId="7" applyNumberFormat="0" applyFill="0" applyAlignment="0" applyProtection="0"/>
    <xf numFmtId="0" fontId="36" fillId="23" borderId="0" applyNumberFormat="0" applyBorder="0" applyAlignment="0" applyProtection="0"/>
    <xf numFmtId="0" fontId="23" fillId="2" borderId="1" applyNumberFormat="0" applyFont="0" applyAlignment="0" applyProtection="0"/>
    <xf numFmtId="0" fontId="37" fillId="21" borderId="8" applyNumberForma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18" fillId="0" borderId="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2" applyNumberFormat="0" applyAlignment="0" applyProtection="0"/>
    <xf numFmtId="0" fontId="28" fillId="22" borderId="3" applyNumberFormat="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8" borderId="2" applyNumberFormat="0" applyAlignment="0" applyProtection="0"/>
    <xf numFmtId="0" fontId="35" fillId="0" borderId="7" applyNumberFormat="0" applyFill="0" applyAlignment="0" applyProtection="0"/>
    <xf numFmtId="0" fontId="36" fillId="23" borderId="0" applyNumberFormat="0" applyBorder="0" applyAlignment="0" applyProtection="0"/>
    <xf numFmtId="0" fontId="37" fillId="21" borderId="8" applyNumberForma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22" fillId="0" borderId="0"/>
    <xf numFmtId="0" fontId="22" fillId="2" borderId="1" applyNumberFormat="0" applyFont="0" applyAlignment="0" applyProtection="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22" fillId="0" borderId="0"/>
    <xf numFmtId="0" fontId="22" fillId="2" borderId="1" applyNumberFormat="0" applyFont="0" applyAlignment="0" applyProtection="0"/>
    <xf numFmtId="0" fontId="10" fillId="0" borderId="0"/>
    <xf numFmtId="0" fontId="9" fillId="0" borderId="0"/>
    <xf numFmtId="0" fontId="9" fillId="0" borderId="0"/>
    <xf numFmtId="0" fontId="8" fillId="0" borderId="0"/>
    <xf numFmtId="0" fontId="8" fillId="0" borderId="0"/>
    <xf numFmtId="0" fontId="7" fillId="0" borderId="0"/>
    <xf numFmtId="43" fontId="22" fillId="0" borderId="0" applyFont="0" applyFill="0" applyBorder="0" applyAlignment="0" applyProtection="0"/>
    <xf numFmtId="0" fontId="6" fillId="0" borderId="0"/>
    <xf numFmtId="44" fontId="49" fillId="0" borderId="0" applyFont="0" applyFill="0" applyBorder="0" applyAlignment="0" applyProtection="0"/>
    <xf numFmtId="0" fontId="5" fillId="0" borderId="0"/>
    <xf numFmtId="0" fontId="4" fillId="0" borderId="0"/>
    <xf numFmtId="0" fontId="4" fillId="0" borderId="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51" fillId="0" borderId="0" applyNumberFormat="0" applyFill="0" applyBorder="0" applyAlignment="0" applyProtection="0"/>
  </cellStyleXfs>
  <cellXfs count="92">
    <xf numFmtId="0" fontId="0" fillId="0" borderId="0" xfId="0"/>
    <xf numFmtId="0" fontId="0" fillId="0" borderId="0" xfId="0" applyBorder="1"/>
    <xf numFmtId="0" fontId="20" fillId="0" borderId="0" xfId="0" applyFont="1" applyBorder="1" applyAlignment="1"/>
    <xf numFmtId="0" fontId="0" fillId="0" borderId="0" xfId="0" applyBorder="1"/>
    <xf numFmtId="0" fontId="20" fillId="0" borderId="0" xfId="0" applyFont="1" applyBorder="1" applyAlignment="1"/>
    <xf numFmtId="0" fontId="0" fillId="0" borderId="0" xfId="0"/>
    <xf numFmtId="0" fontId="22" fillId="0" borderId="0" xfId="0" applyFont="1"/>
    <xf numFmtId="0" fontId="0" fillId="0" borderId="0" xfId="0"/>
    <xf numFmtId="0" fontId="20" fillId="0" borderId="0" xfId="0" applyFont="1" applyBorder="1" applyAlignment="1">
      <alignment horizontal="left"/>
    </xf>
    <xf numFmtId="0" fontId="42" fillId="0" borderId="0" xfId="0" applyFont="1" applyBorder="1" applyAlignment="1">
      <alignment horizontal="left"/>
    </xf>
    <xf numFmtId="0" fontId="42" fillId="25" borderId="0" xfId="0" applyFont="1" applyFill="1" applyAlignment="1"/>
    <xf numFmtId="0" fontId="43" fillId="25" borderId="0" xfId="0" applyFont="1" applyFill="1"/>
    <xf numFmtId="0" fontId="21" fillId="25" borderId="0" xfId="0" applyFont="1" applyFill="1"/>
    <xf numFmtId="0" fontId="43" fillId="25" borderId="0" xfId="0" applyFont="1" applyFill="1" applyBorder="1"/>
    <xf numFmtId="0" fontId="20" fillId="25" borderId="0" xfId="0" applyFont="1" applyFill="1"/>
    <xf numFmtId="0" fontId="20" fillId="25" borderId="0" xfId="0" applyFont="1" applyFill="1" applyBorder="1" applyAlignment="1">
      <alignment horizontal="left" vertical="center"/>
    </xf>
    <xf numFmtId="0" fontId="20" fillId="25" borderId="0" xfId="0" applyFont="1" applyFill="1" applyBorder="1" applyAlignment="1">
      <alignment horizontal="right" textRotation="90" wrapText="1"/>
    </xf>
    <xf numFmtId="0" fontId="20" fillId="25" borderId="0" xfId="0" applyFont="1" applyFill="1" applyAlignment="1">
      <alignment horizontal="center" vertical="center"/>
    </xf>
    <xf numFmtId="0" fontId="21" fillId="25" borderId="11" xfId="0" applyFont="1" applyFill="1" applyBorder="1" applyAlignment="1">
      <alignment horizontal="right"/>
    </xf>
    <xf numFmtId="0" fontId="21" fillId="25" borderId="11" xfId="0" applyFont="1" applyFill="1" applyBorder="1" applyAlignment="1">
      <alignment horizontal="left"/>
    </xf>
    <xf numFmtId="0" fontId="44" fillId="25" borderId="0" xfId="0" applyFont="1" applyFill="1"/>
    <xf numFmtId="0" fontId="41" fillId="24" borderId="13" xfId="0" applyFont="1" applyFill="1" applyBorder="1" applyAlignment="1">
      <alignment horizontal="right" textRotation="90" wrapText="1"/>
    </xf>
    <xf numFmtId="0" fontId="42" fillId="25" borderId="0" xfId="0" applyFont="1" applyFill="1" applyAlignment="1">
      <alignment horizontal="right"/>
    </xf>
    <xf numFmtId="0" fontId="43" fillId="25" borderId="0" xfId="0" applyFont="1" applyFill="1" applyAlignment="1">
      <alignment horizontal="right"/>
    </xf>
    <xf numFmtId="0" fontId="21" fillId="25" borderId="11" xfId="0" applyFont="1" applyFill="1" applyBorder="1"/>
    <xf numFmtId="0" fontId="20" fillId="25" borderId="13" xfId="0" applyFont="1" applyFill="1" applyBorder="1" applyAlignment="1">
      <alignment horizontal="right" textRotation="90" wrapText="1"/>
    </xf>
    <xf numFmtId="0" fontId="21" fillId="25" borderId="12" xfId="0" applyFont="1" applyFill="1" applyBorder="1" applyAlignment="1">
      <alignment horizontal="right"/>
    </xf>
    <xf numFmtId="2" fontId="21" fillId="25" borderId="11" xfId="0" applyNumberFormat="1" applyFont="1" applyFill="1" applyBorder="1"/>
    <xf numFmtId="0" fontId="22" fillId="0" borderId="0" xfId="98" applyFont="1"/>
    <xf numFmtId="0" fontId="46" fillId="0" borderId="10" xfId="113" applyFont="1" applyBorder="1" applyAlignment="1">
      <alignment horizontal="right"/>
    </xf>
    <xf numFmtId="0" fontId="48" fillId="0" borderId="10" xfId="113" applyFont="1" applyFill="1" applyBorder="1" applyAlignment="1">
      <alignment horizontal="right"/>
    </xf>
    <xf numFmtId="0" fontId="47" fillId="0" borderId="0" xfId="98" applyFont="1" applyFill="1" applyBorder="1"/>
    <xf numFmtId="0" fontId="22" fillId="0" borderId="0" xfId="98" applyFont="1"/>
    <xf numFmtId="0" fontId="22" fillId="0" borderId="0" xfId="98" applyFont="1"/>
    <xf numFmtId="0" fontId="22" fillId="0" borderId="0" xfId="98" applyFont="1"/>
    <xf numFmtId="0" fontId="21" fillId="26" borderId="0" xfId="0" applyFont="1" applyFill="1"/>
    <xf numFmtId="0" fontId="21" fillId="26" borderId="11" xfId="0" applyFont="1" applyFill="1" applyBorder="1" applyAlignment="1">
      <alignment horizontal="right"/>
    </xf>
    <xf numFmtId="0" fontId="21" fillId="26" borderId="11" xfId="0" applyFont="1" applyFill="1" applyBorder="1" applyAlignment="1">
      <alignment horizontal="left"/>
    </xf>
    <xf numFmtId="0" fontId="21" fillId="26" borderId="12" xfId="0" applyFont="1" applyFill="1" applyBorder="1" applyAlignment="1">
      <alignment horizontal="right"/>
    </xf>
    <xf numFmtId="0" fontId="21" fillId="26" borderId="11" xfId="0" applyFont="1" applyFill="1" applyBorder="1"/>
    <xf numFmtId="2" fontId="21" fillId="26" borderId="11" xfId="0" applyNumberFormat="1" applyFont="1" applyFill="1" applyBorder="1"/>
    <xf numFmtId="0" fontId="22" fillId="0" borderId="0" xfId="98" applyFont="1"/>
    <xf numFmtId="0" fontId="45" fillId="0" borderId="10" xfId="113" applyFont="1" applyBorder="1" applyAlignment="1">
      <alignment horizontal="center"/>
    </xf>
    <xf numFmtId="0" fontId="46" fillId="0" borderId="0" xfId="98" applyFont="1" applyAlignment="1">
      <alignment horizontal="left"/>
    </xf>
    <xf numFmtId="0" fontId="42" fillId="0" borderId="0" xfId="0" applyFont="1" applyFill="1" applyAlignment="1">
      <alignment horizontal="left"/>
    </xf>
    <xf numFmtId="0" fontId="42" fillId="25" borderId="0" xfId="0" applyFont="1" applyFill="1" applyAlignment="1">
      <alignment horizontal="right"/>
    </xf>
    <xf numFmtId="0" fontId="20" fillId="25" borderId="0" xfId="98" applyFont="1" applyFill="1" applyAlignment="1">
      <alignment horizontal="left" wrapText="1"/>
    </xf>
    <xf numFmtId="0" fontId="20" fillId="25" borderId="0" xfId="98" applyFont="1" applyFill="1" applyAlignment="1">
      <alignment wrapText="1"/>
    </xf>
    <xf numFmtId="0" fontId="22" fillId="25" borderId="0" xfId="98" applyFont="1" applyFill="1"/>
    <xf numFmtId="0" fontId="20" fillId="0" borderId="0" xfId="98" applyFont="1" applyFill="1" applyAlignment="1">
      <alignment horizontal="left"/>
    </xf>
    <xf numFmtId="0" fontId="21" fillId="25" borderId="0" xfId="98" applyFont="1" applyFill="1"/>
    <xf numFmtId="0" fontId="45" fillId="25" borderId="0" xfId="118" applyFont="1" applyFill="1" applyBorder="1" applyAlignment="1">
      <alignment horizontal="left"/>
    </xf>
    <xf numFmtId="0" fontId="22" fillId="26" borderId="0" xfId="118" applyFont="1" applyFill="1" applyBorder="1" applyAlignment="1">
      <alignment horizontal="center"/>
    </xf>
    <xf numFmtId="164" fontId="50" fillId="0" borderId="0" xfId="118" applyNumberFormat="1" applyFont="1" applyFill="1" applyBorder="1" applyAlignment="1">
      <alignment horizontal="center"/>
    </xf>
    <xf numFmtId="0" fontId="50" fillId="25" borderId="0" xfId="118" applyFont="1" applyFill="1" applyBorder="1" applyAlignment="1"/>
    <xf numFmtId="0" fontId="52" fillId="25" borderId="0" xfId="119" applyFont="1" applyFill="1" applyAlignment="1">
      <alignment horizontal="left" wrapText="1"/>
    </xf>
    <xf numFmtId="0" fontId="52" fillId="25" borderId="0" xfId="119" applyFont="1" applyFill="1" applyAlignment="1">
      <alignment wrapText="1"/>
    </xf>
    <xf numFmtId="0" fontId="22" fillId="25" borderId="0" xfId="98" applyFont="1" applyFill="1" applyAlignment="1"/>
    <xf numFmtId="0" fontId="22" fillId="26" borderId="14" xfId="98" applyFont="1" applyFill="1" applyBorder="1" applyAlignment="1">
      <alignment horizontal="center" wrapText="1"/>
    </xf>
    <xf numFmtId="0" fontId="53" fillId="25" borderId="0" xfId="98" applyFont="1" applyFill="1" applyAlignment="1">
      <alignment horizontal="left" wrapText="1"/>
    </xf>
    <xf numFmtId="0" fontId="52" fillId="25" borderId="0" xfId="119" applyFont="1" applyFill="1" applyAlignment="1">
      <alignment horizontal="left"/>
    </xf>
    <xf numFmtId="0" fontId="52" fillId="25" borderId="0" xfId="119" applyFont="1" applyFill="1" applyAlignment="1"/>
    <xf numFmtId="0" fontId="52" fillId="25" borderId="0" xfId="119" applyFont="1" applyFill="1" applyAlignment="1">
      <alignment horizontal="left"/>
    </xf>
    <xf numFmtId="0" fontId="22" fillId="25" borderId="0" xfId="98" applyFont="1" applyFill="1" applyAlignment="1">
      <alignment horizontal="center"/>
    </xf>
    <xf numFmtId="0" fontId="46" fillId="27" borderId="15" xfId="98" applyFont="1" applyFill="1" applyBorder="1" applyAlignment="1">
      <alignment horizontal="left"/>
    </xf>
    <xf numFmtId="0" fontId="46" fillId="27" borderId="16" xfId="98" applyFont="1" applyFill="1" applyBorder="1" applyAlignment="1">
      <alignment horizontal="left"/>
    </xf>
    <xf numFmtId="0" fontId="46" fillId="27" borderId="17" xfId="98" applyFont="1" applyFill="1" applyBorder="1" applyAlignment="1">
      <alignment horizontal="left"/>
    </xf>
    <xf numFmtId="0" fontId="22" fillId="25" borderId="15" xfId="98" applyFont="1" applyFill="1" applyBorder="1" applyAlignment="1">
      <alignment horizontal="left" vertical="top" wrapText="1"/>
    </xf>
    <xf numFmtId="0" fontId="22" fillId="25" borderId="16" xfId="98" applyFont="1" applyFill="1" applyBorder="1" applyAlignment="1">
      <alignment horizontal="left" vertical="top" wrapText="1"/>
    </xf>
    <xf numFmtId="0" fontId="22" fillId="25" borderId="17" xfId="98" applyFont="1" applyFill="1" applyBorder="1" applyAlignment="1">
      <alignment horizontal="left" vertical="top" wrapText="1"/>
    </xf>
    <xf numFmtId="0" fontId="54" fillId="25" borderId="0" xfId="98" applyFont="1" applyFill="1" applyAlignment="1">
      <alignment wrapText="1"/>
    </xf>
    <xf numFmtId="0" fontId="54" fillId="24" borderId="18" xfId="98" applyFont="1" applyFill="1" applyBorder="1" applyAlignment="1">
      <alignment horizontal="center" wrapText="1"/>
    </xf>
    <xf numFmtId="0" fontId="54" fillId="24" borderId="19" xfId="98" applyFont="1" applyFill="1" applyBorder="1" applyAlignment="1">
      <alignment horizontal="center" wrapText="1"/>
    </xf>
    <xf numFmtId="0" fontId="54" fillId="24" borderId="20" xfId="98" applyFont="1" applyFill="1" applyBorder="1" applyAlignment="1">
      <alignment horizontal="center" wrapText="1"/>
    </xf>
    <xf numFmtId="0" fontId="54" fillId="25" borderId="0" xfId="98" applyFont="1" applyFill="1" applyAlignment="1">
      <alignment horizontal="center" wrapText="1"/>
    </xf>
    <xf numFmtId="0" fontId="53" fillId="25" borderId="11" xfId="98" applyFont="1" applyFill="1" applyBorder="1" applyAlignment="1">
      <alignment wrapText="1"/>
    </xf>
    <xf numFmtId="0" fontId="22" fillId="26" borderId="12" xfId="98" applyFont="1" applyFill="1" applyBorder="1" applyAlignment="1">
      <alignment horizontal="center"/>
    </xf>
    <xf numFmtId="0" fontId="22" fillId="26" borderId="11" xfId="98" applyFont="1" applyFill="1" applyBorder="1" applyAlignment="1">
      <alignment horizontal="center"/>
    </xf>
    <xf numFmtId="0" fontId="22" fillId="26" borderId="21" xfId="98" applyFont="1" applyFill="1" applyBorder="1" applyAlignment="1">
      <alignment horizontal="center"/>
    </xf>
    <xf numFmtId="0" fontId="53" fillId="25" borderId="22" xfId="98" applyFont="1" applyFill="1" applyBorder="1" applyAlignment="1">
      <alignment wrapText="1"/>
    </xf>
    <xf numFmtId="0" fontId="22" fillId="26" borderId="23" xfId="98" applyFont="1" applyFill="1" applyBorder="1" applyAlignment="1">
      <alignment horizontal="center"/>
    </xf>
    <xf numFmtId="0" fontId="22" fillId="26" borderId="22" xfId="98" applyFont="1" applyFill="1" applyBorder="1" applyAlignment="1">
      <alignment horizontal="center"/>
    </xf>
    <xf numFmtId="0" fontId="22" fillId="26" borderId="24" xfId="98" applyFont="1" applyFill="1" applyBorder="1" applyAlignment="1">
      <alignment horizontal="center"/>
    </xf>
    <xf numFmtId="0" fontId="22" fillId="28" borderId="0" xfId="98" applyFont="1" applyFill="1" applyBorder="1"/>
    <xf numFmtId="0" fontId="22" fillId="28" borderId="25" xfId="98" applyFont="1" applyFill="1" applyBorder="1"/>
    <xf numFmtId="0" fontId="22" fillId="25" borderId="10" xfId="98" applyFont="1" applyFill="1" applyBorder="1"/>
    <xf numFmtId="0" fontId="48" fillId="25" borderId="0" xfId="98" applyFont="1" applyFill="1"/>
    <xf numFmtId="0" fontId="22" fillId="25" borderId="0" xfId="98" applyFont="1" applyFill="1" applyAlignment="1">
      <alignment wrapText="1"/>
    </xf>
    <xf numFmtId="0" fontId="55" fillId="0" borderId="0" xfId="118" applyFont="1" applyAlignment="1">
      <alignment horizontal="left"/>
    </xf>
    <xf numFmtId="0" fontId="53" fillId="25" borderId="0" xfId="98" applyFont="1" applyFill="1"/>
    <xf numFmtId="0" fontId="51" fillId="25" borderId="0" xfId="119" applyFill="1"/>
    <xf numFmtId="0" fontId="44" fillId="25" borderId="0" xfId="98" applyFont="1" applyFill="1"/>
  </cellXfs>
  <cellStyles count="120">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2" xfId="106"/>
    <cellStyle name="Currency 2" xfId="1"/>
    <cellStyle name="Currency 3" xfId="108"/>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19" builtinId="8"/>
    <cellStyle name="Input 2" xfId="81"/>
    <cellStyle name="Input 3" xfId="39"/>
    <cellStyle name="Linked Cell 2" xfId="82"/>
    <cellStyle name="Linked Cell 3" xfId="40"/>
    <cellStyle name="Neutral 2" xfId="83"/>
    <cellStyle name="Neutral 3" xfId="41"/>
    <cellStyle name="Normal" xfId="0" builtinId="0"/>
    <cellStyle name="Normal 10" xfId="115"/>
    <cellStyle name="Normal 11" xfId="118"/>
    <cellStyle name="Normal 2" xfId="2"/>
    <cellStyle name="Normal 3" xfId="3"/>
    <cellStyle name="Normal 3 2" xfId="88"/>
    <cellStyle name="Normal 3 3" xfId="97"/>
    <cellStyle name="Normal 3 3 2" xfId="107"/>
    <cellStyle name="Normal 3 4" xfId="105"/>
    <cellStyle name="Normal 3 5" xfId="109"/>
    <cellStyle name="Normal 4" xfId="4"/>
    <cellStyle name="Normal 4 10" xfId="100"/>
    <cellStyle name="Normal 4 11" xfId="102"/>
    <cellStyle name="Normal 4 12" xfId="104"/>
    <cellStyle name="Normal 4 13" xfId="111"/>
    <cellStyle name="Normal 4 14" xfId="113"/>
    <cellStyle name="Normal 4 15" xfId="116"/>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10"/>
    <cellStyle name="Normal 9" xfId="112"/>
    <cellStyle name="Note 2" xfId="5"/>
    <cellStyle name="Note 3" xfId="89"/>
    <cellStyle name="Note 4" xfId="42"/>
    <cellStyle name="Note 4 2" xfId="99"/>
    <cellStyle name="Output 2" xfId="84"/>
    <cellStyle name="Output 3" xfId="43"/>
    <cellStyle name="Percent 2" xfId="114"/>
    <cellStyle name="Percent 3" xfId="117"/>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selection activeCell="I7" sqref="I7"/>
    </sheetView>
  </sheetViews>
  <sheetFormatPr defaultRowHeight="12.75" x14ac:dyDescent="0.2"/>
  <cols>
    <col min="1" max="3" width="9.42578125" customWidth="1"/>
    <col min="4" max="7" width="8.85546875" customWidth="1"/>
    <col min="8" max="10" width="8.85546875" style="7" customWidth="1"/>
  </cols>
  <sheetData>
    <row r="1" spans="1:11" ht="15.75" x14ac:dyDescent="0.25">
      <c r="A1" s="9" t="s">
        <v>0</v>
      </c>
      <c r="B1" s="8"/>
      <c r="C1" s="8"/>
      <c r="D1" s="8"/>
      <c r="E1" s="4"/>
      <c r="F1" s="4"/>
      <c r="G1" s="4"/>
      <c r="H1" s="4"/>
      <c r="I1" s="4"/>
      <c r="J1" s="4"/>
    </row>
    <row r="2" spans="1:11" ht="15.75" x14ac:dyDescent="0.25">
      <c r="A2" s="2"/>
      <c r="B2" s="1"/>
      <c r="C2" s="3"/>
      <c r="D2" s="3"/>
      <c r="E2" s="3"/>
      <c r="F2" s="3"/>
      <c r="G2" s="3"/>
      <c r="H2" s="3"/>
      <c r="I2" s="3"/>
      <c r="J2" s="3"/>
    </row>
    <row r="3" spans="1:11" s="6" customFormat="1" x14ac:dyDescent="0.2">
      <c r="A3" s="42"/>
      <c r="B3" s="42"/>
      <c r="C3" s="42"/>
      <c r="D3" s="29" t="s">
        <v>6</v>
      </c>
      <c r="E3" s="29" t="s">
        <v>7</v>
      </c>
      <c r="F3" s="29" t="s">
        <v>8</v>
      </c>
      <c r="G3" s="29" t="s">
        <v>9</v>
      </c>
      <c r="H3" s="29" t="s">
        <v>10</v>
      </c>
      <c r="I3" s="29" t="s">
        <v>11</v>
      </c>
      <c r="J3" s="30" t="s">
        <v>17</v>
      </c>
    </row>
    <row r="4" spans="1:11" x14ac:dyDescent="0.2">
      <c r="A4" s="43" t="s">
        <v>18</v>
      </c>
      <c r="B4" s="43"/>
      <c r="C4" s="43"/>
      <c r="D4" s="28">
        <v>18</v>
      </c>
      <c r="E4" s="28">
        <v>12</v>
      </c>
      <c r="F4" s="28">
        <v>11.2</v>
      </c>
      <c r="G4" s="28">
        <v>10</v>
      </c>
      <c r="H4" s="28">
        <v>2.5</v>
      </c>
      <c r="I4" s="28">
        <v>3</v>
      </c>
      <c r="J4" s="31">
        <f>SUM(D4:I4)</f>
        <v>56.7</v>
      </c>
    </row>
    <row r="5" spans="1:11" x14ac:dyDescent="0.2">
      <c r="A5" s="43" t="s">
        <v>19</v>
      </c>
      <c r="B5" s="43"/>
      <c r="C5" s="43"/>
      <c r="D5" s="28">
        <v>18</v>
      </c>
      <c r="E5" s="28">
        <v>11.2</v>
      </c>
      <c r="F5" s="28">
        <v>12</v>
      </c>
      <c r="G5" s="28">
        <v>11.2</v>
      </c>
      <c r="H5" s="28">
        <v>2.5</v>
      </c>
      <c r="I5" s="28">
        <v>3</v>
      </c>
      <c r="J5" s="31">
        <f t="shared" ref="J5:J10" si="0">SUM(D5:I5)</f>
        <v>57.900000000000006</v>
      </c>
      <c r="K5" s="5"/>
    </row>
    <row r="6" spans="1:11" x14ac:dyDescent="0.2">
      <c r="A6" s="43" t="s">
        <v>20</v>
      </c>
      <c r="B6" s="43"/>
      <c r="C6" s="43"/>
      <c r="D6" s="28">
        <v>16.799999999999997</v>
      </c>
      <c r="E6" s="28">
        <v>12</v>
      </c>
      <c r="F6" s="28">
        <v>12</v>
      </c>
      <c r="G6" s="28">
        <v>12</v>
      </c>
      <c r="H6" s="28">
        <v>2.5</v>
      </c>
      <c r="I6" s="28">
        <v>3</v>
      </c>
      <c r="J6" s="31">
        <f t="shared" si="0"/>
        <v>58.3</v>
      </c>
      <c r="K6" s="5"/>
    </row>
    <row r="7" spans="1:11" x14ac:dyDescent="0.2">
      <c r="A7" s="43" t="s">
        <v>21</v>
      </c>
      <c r="B7" s="43"/>
      <c r="C7" s="43"/>
      <c r="D7" s="28">
        <v>16.799999999999997</v>
      </c>
      <c r="E7" s="28">
        <v>11.2</v>
      </c>
      <c r="F7" s="28">
        <v>14</v>
      </c>
      <c r="G7" s="28">
        <v>12</v>
      </c>
      <c r="H7" s="28">
        <v>2</v>
      </c>
      <c r="I7" s="28">
        <v>3.5</v>
      </c>
      <c r="J7" s="31">
        <f t="shared" si="0"/>
        <v>59.5</v>
      </c>
    </row>
    <row r="8" spans="1:11" x14ac:dyDescent="0.2">
      <c r="A8" s="43" t="s">
        <v>22</v>
      </c>
      <c r="B8" s="43"/>
      <c r="C8" s="43"/>
      <c r="D8" s="28">
        <v>19.200000000000003</v>
      </c>
      <c r="E8" s="28">
        <v>14</v>
      </c>
      <c r="F8" s="28">
        <v>12</v>
      </c>
      <c r="G8" s="28">
        <v>14</v>
      </c>
      <c r="H8" s="28">
        <v>3</v>
      </c>
      <c r="I8" s="28">
        <v>3</v>
      </c>
      <c r="J8" s="31">
        <f t="shared" si="0"/>
        <v>65.2</v>
      </c>
    </row>
    <row r="9" spans="1:11" x14ac:dyDescent="0.2">
      <c r="A9" s="43" t="s">
        <v>23</v>
      </c>
      <c r="B9" s="43"/>
      <c r="C9" s="43"/>
      <c r="D9" s="28">
        <v>15</v>
      </c>
      <c r="E9" s="28">
        <v>10</v>
      </c>
      <c r="F9" s="28">
        <v>10</v>
      </c>
      <c r="G9" s="28">
        <v>10</v>
      </c>
      <c r="H9" s="28">
        <v>2.5</v>
      </c>
      <c r="I9" s="28">
        <v>2.5</v>
      </c>
      <c r="J9" s="31">
        <f t="shared" si="0"/>
        <v>50</v>
      </c>
    </row>
    <row r="10" spans="1:11" x14ac:dyDescent="0.2">
      <c r="A10" s="43" t="s">
        <v>24</v>
      </c>
      <c r="B10" s="43"/>
      <c r="C10" s="43"/>
      <c r="D10" s="28">
        <v>18</v>
      </c>
      <c r="E10" s="28">
        <v>12</v>
      </c>
      <c r="F10" s="28">
        <v>12</v>
      </c>
      <c r="G10" s="28">
        <v>12</v>
      </c>
      <c r="H10" s="28">
        <v>2.5</v>
      </c>
      <c r="I10" s="28">
        <v>3</v>
      </c>
      <c r="J10" s="31">
        <f t="shared" si="0"/>
        <v>59.5</v>
      </c>
    </row>
  </sheetData>
  <mergeCells count="8">
    <mergeCell ref="A3:C3"/>
    <mergeCell ref="A4:C4"/>
    <mergeCell ref="A5:C5"/>
    <mergeCell ref="A10:C10"/>
    <mergeCell ref="A6:C6"/>
    <mergeCell ref="A7:C7"/>
    <mergeCell ref="A8:C8"/>
    <mergeCell ref="A9:C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H8" sqref="H8"/>
    </sheetView>
  </sheetViews>
  <sheetFormatPr defaultRowHeight="12.75" x14ac:dyDescent="0.2"/>
  <cols>
    <col min="11" max="11" width="14.42578125" bestFit="1" customWidth="1"/>
  </cols>
  <sheetData>
    <row r="1" spans="1:18" ht="15.75" x14ac:dyDescent="0.25">
      <c r="A1" s="9" t="s">
        <v>0</v>
      </c>
      <c r="B1" s="8"/>
      <c r="C1" s="8"/>
      <c r="D1" s="8"/>
      <c r="E1" s="4"/>
      <c r="F1" s="4"/>
      <c r="G1" s="4"/>
      <c r="H1" s="4"/>
      <c r="I1" s="4"/>
    </row>
    <row r="2" spans="1:18" ht="15.75" x14ac:dyDescent="0.25">
      <c r="A2" s="4"/>
      <c r="B2" s="3"/>
      <c r="C2" s="3"/>
      <c r="D2" s="3"/>
      <c r="E2" s="3"/>
      <c r="F2" s="3"/>
      <c r="G2" s="3"/>
      <c r="H2" s="3"/>
      <c r="I2" s="3"/>
    </row>
    <row r="3" spans="1:18" x14ac:dyDescent="0.2">
      <c r="A3" s="42"/>
      <c r="B3" s="42"/>
      <c r="C3" s="42"/>
      <c r="D3" s="29" t="s">
        <v>6</v>
      </c>
      <c r="E3" s="29" t="s">
        <v>7</v>
      </c>
      <c r="F3" s="29" t="s">
        <v>8</v>
      </c>
      <c r="G3" s="29" t="s">
        <v>9</v>
      </c>
      <c r="H3" s="29" t="s">
        <v>10</v>
      </c>
      <c r="I3" s="29" t="s">
        <v>11</v>
      </c>
      <c r="J3" s="30" t="s">
        <v>17</v>
      </c>
      <c r="K3" s="6"/>
      <c r="L3" s="6"/>
      <c r="M3" s="6"/>
      <c r="N3" s="6"/>
      <c r="O3" s="6"/>
      <c r="P3" s="6"/>
      <c r="Q3" s="6"/>
      <c r="R3" s="6"/>
    </row>
    <row r="4" spans="1:18" x14ac:dyDescent="0.2">
      <c r="A4" s="43" t="s">
        <v>18</v>
      </c>
      <c r="B4" s="43"/>
      <c r="C4" s="43"/>
      <c r="D4" s="32">
        <v>19.799999999999997</v>
      </c>
      <c r="E4" s="32">
        <v>12.4</v>
      </c>
      <c r="F4" s="32">
        <v>12</v>
      </c>
      <c r="G4" s="32">
        <v>12</v>
      </c>
      <c r="H4" s="32">
        <v>3</v>
      </c>
      <c r="I4" s="32">
        <v>3.2</v>
      </c>
      <c r="J4" s="31">
        <f>SUM(D4:I4)</f>
        <v>62.4</v>
      </c>
      <c r="K4" s="7"/>
      <c r="L4" s="7"/>
      <c r="M4" s="7"/>
      <c r="N4" s="7"/>
      <c r="O4" s="7"/>
      <c r="P4" s="7"/>
      <c r="Q4" s="7"/>
      <c r="R4" s="7"/>
    </row>
    <row r="5" spans="1:18" x14ac:dyDescent="0.2">
      <c r="A5" s="43" t="s">
        <v>19</v>
      </c>
      <c r="B5" s="43"/>
      <c r="C5" s="43"/>
      <c r="D5" s="32">
        <v>22.799999999999997</v>
      </c>
      <c r="E5" s="32">
        <v>15.6</v>
      </c>
      <c r="F5" s="32">
        <v>14.8</v>
      </c>
      <c r="G5" s="32">
        <v>16</v>
      </c>
      <c r="H5" s="32">
        <v>3.9</v>
      </c>
      <c r="I5" s="32">
        <v>3.8</v>
      </c>
      <c r="J5" s="31">
        <f t="shared" ref="J5:J10" si="0">SUM(D5:I5)</f>
        <v>76.900000000000006</v>
      </c>
      <c r="K5" s="7"/>
      <c r="L5" s="7"/>
      <c r="M5" s="7"/>
      <c r="N5" s="7"/>
      <c r="O5" s="7"/>
      <c r="P5" s="7"/>
      <c r="Q5" s="7"/>
      <c r="R5" s="7"/>
    </row>
    <row r="6" spans="1:18" x14ac:dyDescent="0.2">
      <c r="A6" s="43" t="s">
        <v>20</v>
      </c>
      <c r="B6" s="43"/>
      <c r="C6" s="43"/>
      <c r="D6" s="32">
        <v>27</v>
      </c>
      <c r="E6" s="32">
        <v>18</v>
      </c>
      <c r="F6" s="32">
        <v>17.2</v>
      </c>
      <c r="G6" s="32">
        <v>16</v>
      </c>
      <c r="H6" s="32">
        <v>4.2</v>
      </c>
      <c r="I6" s="32">
        <v>4</v>
      </c>
      <c r="J6" s="31">
        <f t="shared" si="0"/>
        <v>86.4</v>
      </c>
      <c r="K6" s="7"/>
      <c r="L6" s="7"/>
      <c r="M6" s="7"/>
      <c r="N6" s="7"/>
      <c r="O6" s="7"/>
      <c r="P6" s="7"/>
      <c r="Q6" s="7"/>
      <c r="R6" s="7"/>
    </row>
    <row r="7" spans="1:18" x14ac:dyDescent="0.2">
      <c r="A7" s="43" t="s">
        <v>21</v>
      </c>
      <c r="B7" s="43"/>
      <c r="C7" s="43"/>
      <c r="D7" s="32">
        <v>18</v>
      </c>
      <c r="E7" s="32">
        <v>12.8</v>
      </c>
      <c r="F7" s="32">
        <v>13.6</v>
      </c>
      <c r="G7" s="32">
        <v>13.2</v>
      </c>
      <c r="H7" s="32">
        <v>3</v>
      </c>
      <c r="I7" s="32">
        <v>3.2</v>
      </c>
      <c r="J7" s="31">
        <f t="shared" si="0"/>
        <v>63.8</v>
      </c>
      <c r="K7" s="7"/>
      <c r="L7" s="7"/>
      <c r="M7" s="7"/>
      <c r="N7" s="7"/>
      <c r="O7" s="7"/>
      <c r="P7" s="7"/>
      <c r="Q7" s="7"/>
      <c r="R7" s="7"/>
    </row>
    <row r="8" spans="1:18" x14ac:dyDescent="0.2">
      <c r="A8" s="43" t="s">
        <v>22</v>
      </c>
      <c r="B8" s="43"/>
      <c r="C8" s="43"/>
      <c r="D8" s="32">
        <v>30</v>
      </c>
      <c r="E8" s="32">
        <v>20</v>
      </c>
      <c r="F8" s="32">
        <v>20</v>
      </c>
      <c r="G8" s="32">
        <v>20</v>
      </c>
      <c r="H8" s="32">
        <v>5</v>
      </c>
      <c r="I8" s="32">
        <v>5</v>
      </c>
      <c r="J8" s="31">
        <f t="shared" si="0"/>
        <v>100</v>
      </c>
      <c r="K8" s="7"/>
      <c r="L8" s="7"/>
      <c r="M8" s="7"/>
      <c r="N8" s="7"/>
      <c r="O8" s="7"/>
      <c r="P8" s="7"/>
      <c r="Q8" s="7"/>
      <c r="R8" s="7"/>
    </row>
    <row r="9" spans="1:18" x14ac:dyDescent="0.2">
      <c r="A9" s="43" t="s">
        <v>23</v>
      </c>
      <c r="B9" s="43"/>
      <c r="C9" s="43"/>
      <c r="D9" s="32">
        <v>21</v>
      </c>
      <c r="E9" s="32">
        <v>14.8</v>
      </c>
      <c r="F9" s="32">
        <v>13.6</v>
      </c>
      <c r="G9" s="32">
        <v>13.6</v>
      </c>
      <c r="H9" s="32">
        <v>3</v>
      </c>
      <c r="I9" s="32">
        <v>3</v>
      </c>
      <c r="J9" s="31">
        <f t="shared" si="0"/>
        <v>69</v>
      </c>
      <c r="K9" s="7"/>
      <c r="L9" s="7"/>
      <c r="M9" s="7"/>
      <c r="N9" s="7"/>
      <c r="O9" s="7"/>
      <c r="P9" s="7"/>
      <c r="Q9" s="7"/>
      <c r="R9" s="7"/>
    </row>
    <row r="10" spans="1:18" x14ac:dyDescent="0.2">
      <c r="A10" s="43" t="s">
        <v>24</v>
      </c>
      <c r="B10" s="43"/>
      <c r="C10" s="43"/>
      <c r="D10" s="32">
        <v>30</v>
      </c>
      <c r="E10" s="32">
        <v>20</v>
      </c>
      <c r="F10" s="32">
        <v>20</v>
      </c>
      <c r="G10" s="32">
        <v>20</v>
      </c>
      <c r="H10" s="32">
        <v>5</v>
      </c>
      <c r="I10" s="32">
        <v>5</v>
      </c>
      <c r="J10" s="31">
        <f t="shared" si="0"/>
        <v>100</v>
      </c>
      <c r="K10" s="7"/>
      <c r="L10" s="7"/>
      <c r="M10" s="7"/>
      <c r="N10" s="7"/>
      <c r="O10" s="7"/>
      <c r="P10" s="7"/>
      <c r="Q10" s="7"/>
      <c r="R10" s="7"/>
    </row>
    <row r="11" spans="1:18" x14ac:dyDescent="0.2">
      <c r="A11" s="7"/>
      <c r="B11" s="7"/>
      <c r="C11" s="7"/>
      <c r="D11" s="7"/>
      <c r="E11" s="7"/>
      <c r="F11" s="7"/>
      <c r="G11" s="7"/>
      <c r="H11" s="7"/>
      <c r="I11" s="7"/>
      <c r="J11" s="7"/>
      <c r="K11" s="7"/>
      <c r="L11" s="7"/>
      <c r="M11" s="7"/>
      <c r="N11" s="7"/>
      <c r="O11" s="7"/>
      <c r="P11" s="7"/>
      <c r="Q11" s="7"/>
      <c r="R11" s="7"/>
    </row>
    <row r="12" spans="1:18" x14ac:dyDescent="0.2">
      <c r="A12" s="7"/>
      <c r="B12" s="7"/>
      <c r="C12" s="7"/>
      <c r="D12" s="7"/>
      <c r="E12" s="7"/>
      <c r="F12" s="7"/>
      <c r="G12" s="7"/>
      <c r="H12" s="7"/>
      <c r="I12" s="7"/>
      <c r="J12" s="7"/>
      <c r="K12" s="7"/>
      <c r="L12" s="7"/>
      <c r="M12" s="7"/>
      <c r="N12" s="7"/>
      <c r="O12" s="7"/>
      <c r="P12" s="7"/>
      <c r="Q12" s="7"/>
      <c r="R12" s="7"/>
    </row>
    <row r="13" spans="1:18" x14ac:dyDescent="0.2">
      <c r="A13" s="7"/>
      <c r="B13" s="7"/>
      <c r="C13" s="7"/>
      <c r="D13" s="7"/>
      <c r="E13" s="7"/>
      <c r="F13" s="7"/>
      <c r="G13" s="7"/>
      <c r="H13" s="7"/>
      <c r="I13" s="7"/>
      <c r="J13" s="7"/>
      <c r="K13" s="7"/>
      <c r="L13" s="7"/>
      <c r="M13" s="7"/>
      <c r="N13" s="7"/>
      <c r="O13" s="7"/>
      <c r="P13" s="7"/>
      <c r="Q13" s="7"/>
      <c r="R13" s="7"/>
    </row>
    <row r="14" spans="1:18" x14ac:dyDescent="0.2">
      <c r="A14" s="7"/>
      <c r="B14" s="7"/>
      <c r="C14" s="7"/>
      <c r="D14" s="7"/>
      <c r="E14" s="7"/>
      <c r="F14" s="7"/>
      <c r="G14" s="7"/>
      <c r="H14" s="7"/>
      <c r="I14" s="7"/>
      <c r="J14" s="7"/>
      <c r="K14" s="7"/>
      <c r="L14" s="7"/>
      <c r="M14" s="7"/>
      <c r="N14" s="7"/>
      <c r="O14" s="7"/>
      <c r="P14" s="7"/>
      <c r="Q14" s="7"/>
      <c r="R14" s="7"/>
    </row>
    <row r="15" spans="1:18" x14ac:dyDescent="0.2">
      <c r="A15" s="7"/>
      <c r="B15" s="7"/>
      <c r="C15" s="7"/>
      <c r="D15" s="7"/>
      <c r="E15" s="7"/>
      <c r="F15" s="7"/>
      <c r="G15" s="7"/>
      <c r="H15" s="7"/>
      <c r="I15" s="7"/>
      <c r="J15" s="7"/>
      <c r="K15" s="7"/>
      <c r="L15" s="7"/>
      <c r="M15" s="7"/>
      <c r="N15" s="7"/>
      <c r="O15" s="7"/>
      <c r="P15" s="7"/>
      <c r="Q15" s="7"/>
      <c r="R15" s="7"/>
    </row>
    <row r="16" spans="1:18" x14ac:dyDescent="0.2">
      <c r="A16" s="7"/>
      <c r="B16" s="7"/>
      <c r="C16" s="7"/>
      <c r="D16" s="7"/>
      <c r="E16" s="7"/>
      <c r="F16" s="7"/>
      <c r="G16" s="7"/>
      <c r="H16" s="7"/>
      <c r="I16" s="7"/>
      <c r="J16" s="7"/>
      <c r="K16" s="7"/>
      <c r="L16" s="7"/>
      <c r="M16" s="7"/>
      <c r="N16" s="7"/>
      <c r="O16" s="7"/>
      <c r="P16" s="7"/>
      <c r="Q16" s="7"/>
      <c r="R16" s="7"/>
    </row>
    <row r="17" spans="1:18" x14ac:dyDescent="0.2">
      <c r="A17" s="7"/>
      <c r="B17" s="7"/>
      <c r="C17" s="7"/>
      <c r="D17" s="7"/>
      <c r="E17" s="7"/>
      <c r="F17" s="7"/>
      <c r="G17" s="7"/>
      <c r="H17" s="7"/>
      <c r="I17" s="7"/>
      <c r="J17" s="7"/>
      <c r="K17" s="7"/>
      <c r="L17" s="7"/>
      <c r="M17" s="7"/>
      <c r="N17" s="7"/>
      <c r="O17" s="7"/>
      <c r="P17" s="7"/>
      <c r="Q17" s="7"/>
      <c r="R17" s="7"/>
    </row>
    <row r="18" spans="1:18" x14ac:dyDescent="0.2">
      <c r="A18" s="7"/>
      <c r="B18" s="7"/>
      <c r="C18" s="7"/>
      <c r="D18" s="7"/>
      <c r="E18" s="7"/>
      <c r="F18" s="7"/>
      <c r="G18" s="7"/>
      <c r="H18" s="7"/>
      <c r="I18" s="7"/>
      <c r="J18" s="7"/>
      <c r="K18" s="7"/>
      <c r="L18" s="7"/>
      <c r="M18" s="7"/>
      <c r="N18" s="7"/>
      <c r="O18" s="7"/>
      <c r="P18" s="7"/>
      <c r="Q18" s="7"/>
      <c r="R18" s="7"/>
    </row>
    <row r="19" spans="1:18" x14ac:dyDescent="0.2">
      <c r="A19" s="7"/>
      <c r="B19" s="7"/>
      <c r="C19" s="7"/>
      <c r="D19" s="7"/>
      <c r="E19" s="7"/>
      <c r="F19" s="7"/>
      <c r="G19" s="7"/>
      <c r="H19" s="7"/>
      <c r="I19" s="7"/>
      <c r="J19" s="7"/>
      <c r="K19" s="7"/>
      <c r="L19" s="7"/>
      <c r="M19" s="7"/>
      <c r="N19" s="7"/>
      <c r="O19" s="7"/>
      <c r="P19" s="7"/>
      <c r="Q19" s="7"/>
      <c r="R19" s="7"/>
    </row>
    <row r="20" spans="1:18" x14ac:dyDescent="0.2">
      <c r="A20" s="7"/>
      <c r="B20" s="7"/>
      <c r="C20" s="7"/>
      <c r="D20" s="7"/>
      <c r="E20" s="7"/>
      <c r="F20" s="7"/>
      <c r="G20" s="7"/>
      <c r="H20" s="7"/>
      <c r="I20" s="7"/>
      <c r="J20" s="7"/>
      <c r="K20" s="7"/>
      <c r="L20" s="7"/>
      <c r="M20" s="7"/>
      <c r="N20" s="7"/>
      <c r="O20" s="7"/>
      <c r="P20" s="7"/>
      <c r="Q20" s="7"/>
      <c r="R20" s="7"/>
    </row>
    <row r="21" spans="1:18" x14ac:dyDescent="0.2">
      <c r="A21" s="7"/>
      <c r="B21" s="7"/>
      <c r="C21" s="7"/>
      <c r="D21" s="7"/>
      <c r="E21" s="7"/>
      <c r="F21" s="7"/>
      <c r="G21" s="7"/>
      <c r="H21" s="7"/>
      <c r="I21" s="7"/>
      <c r="J21" s="7"/>
      <c r="K21" s="7"/>
      <c r="L21" s="7"/>
      <c r="M21" s="7"/>
      <c r="N21" s="7"/>
      <c r="O21" s="7"/>
      <c r="P21" s="7"/>
      <c r="Q21" s="7"/>
      <c r="R21" s="7"/>
    </row>
    <row r="22" spans="1:18" x14ac:dyDescent="0.2">
      <c r="A22" s="7"/>
      <c r="B22" s="7"/>
      <c r="C22" s="7"/>
      <c r="D22" s="7"/>
      <c r="E22" s="7"/>
      <c r="F22" s="7"/>
      <c r="G22" s="7"/>
      <c r="H22" s="7"/>
      <c r="I22" s="7"/>
      <c r="J22" s="7"/>
      <c r="K22" s="7"/>
      <c r="L22" s="7"/>
      <c r="M22" s="7"/>
      <c r="N22" s="7"/>
      <c r="O22" s="7"/>
      <c r="P22" s="7"/>
      <c r="Q22" s="7"/>
      <c r="R22" s="7"/>
    </row>
    <row r="23" spans="1:18" x14ac:dyDescent="0.2">
      <c r="A23" s="7"/>
      <c r="B23" s="7"/>
      <c r="C23" s="7"/>
      <c r="D23" s="7"/>
      <c r="E23" s="7"/>
      <c r="F23" s="7"/>
      <c r="G23" s="7"/>
      <c r="H23" s="7"/>
      <c r="I23" s="7"/>
      <c r="J23" s="7"/>
      <c r="K23" s="7"/>
      <c r="L23" s="7"/>
      <c r="M23" s="7"/>
      <c r="N23" s="7"/>
      <c r="O23" s="7"/>
      <c r="P23" s="7"/>
      <c r="Q23" s="7"/>
      <c r="R23" s="7"/>
    </row>
    <row r="24" spans="1:18" x14ac:dyDescent="0.2">
      <c r="A24" s="7"/>
      <c r="B24" s="7"/>
      <c r="C24" s="7"/>
      <c r="D24" s="7"/>
      <c r="E24" s="7"/>
      <c r="F24" s="7"/>
      <c r="G24" s="7"/>
      <c r="H24" s="7"/>
      <c r="I24" s="7"/>
      <c r="J24" s="7"/>
      <c r="K24" s="7"/>
      <c r="L24" s="7"/>
      <c r="M24" s="7"/>
      <c r="N24" s="7"/>
      <c r="O24" s="7"/>
      <c r="P24" s="7"/>
      <c r="Q24" s="7"/>
      <c r="R24" s="7"/>
    </row>
    <row r="25" spans="1:18" x14ac:dyDescent="0.2">
      <c r="A25" s="7"/>
      <c r="B25" s="7"/>
      <c r="C25" s="7"/>
      <c r="D25" s="7"/>
      <c r="E25" s="7"/>
      <c r="F25" s="7"/>
      <c r="G25" s="7"/>
      <c r="H25" s="7"/>
      <c r="I25" s="7"/>
      <c r="J25" s="7"/>
      <c r="K25" s="7"/>
      <c r="L25" s="7"/>
      <c r="M25" s="7"/>
      <c r="N25" s="7"/>
      <c r="O25" s="7"/>
      <c r="P25" s="7"/>
      <c r="Q25" s="7"/>
      <c r="R25" s="7"/>
    </row>
    <row r="26" spans="1:18" x14ac:dyDescent="0.2">
      <c r="A26" s="7"/>
      <c r="B26" s="7"/>
      <c r="C26" s="7"/>
      <c r="D26" s="7"/>
      <c r="E26" s="7"/>
      <c r="F26" s="7"/>
      <c r="G26" s="7"/>
      <c r="H26" s="7"/>
      <c r="I26" s="7"/>
      <c r="J26" s="7"/>
      <c r="K26" s="7"/>
      <c r="L26" s="7"/>
      <c r="M26" s="7"/>
      <c r="N26" s="7"/>
      <c r="O26" s="7"/>
      <c r="P26" s="7"/>
      <c r="Q26" s="7"/>
      <c r="R26" s="7"/>
    </row>
    <row r="27" spans="1:18" x14ac:dyDescent="0.2">
      <c r="A27" s="7"/>
      <c r="B27" s="7"/>
      <c r="C27" s="7"/>
      <c r="D27" s="7"/>
      <c r="E27" s="7"/>
      <c r="F27" s="7"/>
      <c r="G27" s="7"/>
      <c r="H27" s="7"/>
      <c r="I27" s="7"/>
      <c r="J27" s="7"/>
      <c r="K27" s="7"/>
      <c r="L27" s="7"/>
      <c r="M27" s="7"/>
      <c r="N27" s="7"/>
      <c r="O27" s="7"/>
      <c r="P27" s="7"/>
      <c r="Q27" s="7"/>
      <c r="R27" s="7"/>
    </row>
    <row r="28" spans="1:18" x14ac:dyDescent="0.2">
      <c r="A28" s="7"/>
      <c r="B28" s="7"/>
      <c r="C28" s="7"/>
      <c r="D28" s="7"/>
      <c r="E28" s="7"/>
      <c r="F28" s="7"/>
      <c r="G28" s="7"/>
      <c r="H28" s="7"/>
      <c r="I28" s="7"/>
      <c r="J28" s="7"/>
      <c r="K28" s="7"/>
      <c r="L28" s="7"/>
      <c r="M28" s="7"/>
      <c r="N28" s="7"/>
      <c r="O28" s="7"/>
      <c r="P28" s="7"/>
      <c r="Q28" s="7"/>
      <c r="R28" s="7"/>
    </row>
    <row r="29" spans="1:18" x14ac:dyDescent="0.2">
      <c r="A29" s="7"/>
      <c r="B29" s="7"/>
      <c r="C29" s="7"/>
      <c r="D29" s="7"/>
      <c r="E29" s="7"/>
      <c r="F29" s="7"/>
      <c r="G29" s="7"/>
      <c r="H29" s="7"/>
      <c r="I29" s="7"/>
      <c r="J29" s="7"/>
      <c r="K29" s="7"/>
      <c r="L29" s="7"/>
      <c r="M29" s="7"/>
      <c r="N29" s="7"/>
      <c r="O29" s="7"/>
      <c r="P29" s="7"/>
      <c r="Q29" s="7"/>
      <c r="R29" s="7"/>
    </row>
  </sheetData>
  <mergeCells count="8">
    <mergeCell ref="A10:C10"/>
    <mergeCell ref="A6:C6"/>
    <mergeCell ref="A7:C7"/>
    <mergeCell ref="A3:C3"/>
    <mergeCell ref="A4:C4"/>
    <mergeCell ref="A5:C5"/>
    <mergeCell ref="A8:C8"/>
    <mergeCell ref="A9:C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workbookViewId="0">
      <selection activeCell="J7" sqref="J7"/>
    </sheetView>
  </sheetViews>
  <sheetFormatPr defaultRowHeight="12.75" x14ac:dyDescent="0.2"/>
  <cols>
    <col min="10" max="10" width="9.85546875" bestFit="1" customWidth="1"/>
    <col min="11" max="11" width="14.42578125" bestFit="1" customWidth="1"/>
  </cols>
  <sheetData>
    <row r="1" spans="1:18" ht="15.75" x14ac:dyDescent="0.25">
      <c r="A1" s="9" t="s">
        <v>0</v>
      </c>
      <c r="B1" s="8"/>
      <c r="C1" s="8"/>
      <c r="D1" s="8"/>
      <c r="E1" s="4"/>
      <c r="F1" s="4"/>
      <c r="G1" s="4"/>
      <c r="H1" s="4"/>
      <c r="I1" s="4"/>
      <c r="J1" s="7"/>
    </row>
    <row r="2" spans="1:18" ht="15.75" x14ac:dyDescent="0.25">
      <c r="A2" s="4"/>
      <c r="B2" s="3"/>
      <c r="C2" s="3"/>
      <c r="D2" s="3"/>
      <c r="E2" s="3"/>
      <c r="F2" s="3"/>
      <c r="G2" s="3"/>
      <c r="H2" s="3"/>
      <c r="I2" s="3"/>
    </row>
    <row r="3" spans="1:18" x14ac:dyDescent="0.2">
      <c r="A3" s="42"/>
      <c r="B3" s="42"/>
      <c r="C3" s="42"/>
      <c r="D3" s="29" t="s">
        <v>6</v>
      </c>
      <c r="E3" s="29" t="s">
        <v>7</v>
      </c>
      <c r="F3" s="29" t="s">
        <v>8</v>
      </c>
      <c r="G3" s="29" t="s">
        <v>9</v>
      </c>
      <c r="H3" s="29" t="s">
        <v>10</v>
      </c>
      <c r="I3" s="29" t="s">
        <v>11</v>
      </c>
      <c r="J3" s="30" t="s">
        <v>17</v>
      </c>
      <c r="K3" s="6"/>
      <c r="L3" s="6"/>
      <c r="M3" s="6"/>
      <c r="N3" s="6"/>
      <c r="O3" s="6"/>
      <c r="P3" s="6"/>
      <c r="Q3" s="6"/>
      <c r="R3" s="6"/>
    </row>
    <row r="4" spans="1:18" x14ac:dyDescent="0.2">
      <c r="A4" s="43" t="s">
        <v>18</v>
      </c>
      <c r="B4" s="43"/>
      <c r="C4" s="43"/>
      <c r="D4" s="33">
        <v>12</v>
      </c>
      <c r="E4" s="33">
        <v>8</v>
      </c>
      <c r="F4" s="33">
        <v>8</v>
      </c>
      <c r="G4" s="33">
        <v>8</v>
      </c>
      <c r="H4" s="33">
        <v>4</v>
      </c>
      <c r="I4" s="33">
        <v>2</v>
      </c>
      <c r="J4" s="31">
        <f>SUM(D4:I4)</f>
        <v>42</v>
      </c>
      <c r="K4" s="7"/>
      <c r="L4" s="7"/>
      <c r="M4" s="7"/>
      <c r="N4" s="7"/>
      <c r="O4" s="7"/>
      <c r="P4" s="7"/>
      <c r="Q4" s="7"/>
      <c r="R4" s="7"/>
    </row>
    <row r="5" spans="1:18" x14ac:dyDescent="0.2">
      <c r="A5" s="43" t="s">
        <v>19</v>
      </c>
      <c r="B5" s="43"/>
      <c r="C5" s="43"/>
      <c r="D5" s="33">
        <v>24</v>
      </c>
      <c r="E5" s="33">
        <v>20</v>
      </c>
      <c r="F5" s="33">
        <v>12</v>
      </c>
      <c r="G5" s="33">
        <v>20</v>
      </c>
      <c r="H5" s="33">
        <v>5</v>
      </c>
      <c r="I5" s="33">
        <v>3</v>
      </c>
      <c r="J5" s="31">
        <f t="shared" ref="J5:J10" si="0">SUM(D5:I5)</f>
        <v>84</v>
      </c>
      <c r="K5" s="7"/>
      <c r="L5" s="7"/>
      <c r="M5" s="7"/>
      <c r="N5" s="7"/>
      <c r="O5" s="7"/>
      <c r="P5" s="7"/>
      <c r="Q5" s="7"/>
      <c r="R5" s="7"/>
    </row>
    <row r="6" spans="1:18" x14ac:dyDescent="0.2">
      <c r="A6" s="43" t="s">
        <v>20</v>
      </c>
      <c r="B6" s="43"/>
      <c r="C6" s="43"/>
      <c r="D6" s="33">
        <v>30</v>
      </c>
      <c r="E6" s="33">
        <v>20</v>
      </c>
      <c r="F6" s="33">
        <v>20</v>
      </c>
      <c r="G6" s="33">
        <v>20</v>
      </c>
      <c r="H6" s="33">
        <v>5</v>
      </c>
      <c r="I6" s="33">
        <v>5</v>
      </c>
      <c r="J6" s="31">
        <f t="shared" si="0"/>
        <v>100</v>
      </c>
      <c r="K6" s="7"/>
      <c r="L6" s="7"/>
      <c r="M6" s="7"/>
      <c r="N6" s="7"/>
      <c r="O6" s="7"/>
      <c r="P6" s="7"/>
      <c r="Q6" s="7"/>
      <c r="R6" s="7"/>
    </row>
    <row r="7" spans="1:18" x14ac:dyDescent="0.2">
      <c r="A7" s="43" t="s">
        <v>21</v>
      </c>
      <c r="B7" s="43"/>
      <c r="C7" s="43"/>
      <c r="D7" s="33">
        <v>30</v>
      </c>
      <c r="E7" s="33">
        <v>20</v>
      </c>
      <c r="F7" s="33">
        <v>20</v>
      </c>
      <c r="G7" s="33">
        <v>20</v>
      </c>
      <c r="H7" s="33">
        <v>4</v>
      </c>
      <c r="I7" s="33">
        <v>5</v>
      </c>
      <c r="J7" s="31">
        <f t="shared" si="0"/>
        <v>99</v>
      </c>
      <c r="K7" s="7"/>
      <c r="L7" s="7"/>
      <c r="M7" s="7"/>
      <c r="N7" s="7"/>
      <c r="O7" s="7"/>
      <c r="P7" s="7"/>
      <c r="Q7" s="7"/>
      <c r="R7" s="7"/>
    </row>
    <row r="8" spans="1:18" x14ac:dyDescent="0.2">
      <c r="A8" s="43" t="s">
        <v>22</v>
      </c>
      <c r="B8" s="43"/>
      <c r="C8" s="43"/>
      <c r="D8" s="33">
        <v>30</v>
      </c>
      <c r="E8" s="33">
        <v>20</v>
      </c>
      <c r="F8" s="33">
        <v>20</v>
      </c>
      <c r="G8" s="33">
        <v>20</v>
      </c>
      <c r="H8" s="33">
        <v>5</v>
      </c>
      <c r="I8" s="33">
        <v>5</v>
      </c>
      <c r="J8" s="31">
        <f t="shared" si="0"/>
        <v>100</v>
      </c>
      <c r="K8" s="7"/>
      <c r="L8" s="7"/>
      <c r="M8" s="7"/>
      <c r="N8" s="7"/>
      <c r="O8" s="7"/>
      <c r="P8" s="7"/>
      <c r="Q8" s="7"/>
      <c r="R8" s="7"/>
    </row>
    <row r="9" spans="1:18" x14ac:dyDescent="0.2">
      <c r="A9" s="43" t="s">
        <v>23</v>
      </c>
      <c r="B9" s="43"/>
      <c r="C9" s="43"/>
      <c r="D9" s="33">
        <v>12</v>
      </c>
      <c r="E9" s="33">
        <v>8</v>
      </c>
      <c r="F9" s="33">
        <v>8</v>
      </c>
      <c r="G9" s="33">
        <v>8</v>
      </c>
      <c r="H9" s="33">
        <v>5</v>
      </c>
      <c r="I9" s="33">
        <v>2</v>
      </c>
      <c r="J9" s="31">
        <f t="shared" si="0"/>
        <v>43</v>
      </c>
      <c r="K9" s="7"/>
      <c r="L9" s="7"/>
      <c r="M9" s="7"/>
      <c r="N9" s="7"/>
      <c r="O9" s="7"/>
      <c r="P9" s="7"/>
      <c r="Q9" s="7"/>
      <c r="R9" s="7"/>
    </row>
    <row r="10" spans="1:18" x14ac:dyDescent="0.2">
      <c r="A10" s="43" t="s">
        <v>24</v>
      </c>
      <c r="B10" s="43"/>
      <c r="C10" s="43"/>
      <c r="D10" s="33">
        <v>24</v>
      </c>
      <c r="E10" s="33">
        <v>20</v>
      </c>
      <c r="F10" s="33">
        <v>20</v>
      </c>
      <c r="G10" s="33">
        <v>8</v>
      </c>
      <c r="H10" s="33">
        <v>5</v>
      </c>
      <c r="I10" s="33">
        <v>3</v>
      </c>
      <c r="J10" s="31">
        <f t="shared" si="0"/>
        <v>80</v>
      </c>
      <c r="K10" s="7"/>
      <c r="L10" s="7"/>
      <c r="M10" s="7"/>
      <c r="N10" s="7"/>
      <c r="O10" s="7"/>
      <c r="P10" s="7"/>
      <c r="Q10" s="7"/>
      <c r="R10" s="7"/>
    </row>
    <row r="11" spans="1:18" x14ac:dyDescent="0.2">
      <c r="A11" s="7"/>
      <c r="B11" s="7"/>
      <c r="C11" s="7"/>
      <c r="D11" s="7"/>
      <c r="E11" s="7"/>
      <c r="F11" s="7"/>
      <c r="G11" s="7"/>
      <c r="H11" s="7"/>
      <c r="I11" s="7"/>
      <c r="J11" s="7"/>
      <c r="K11" s="7"/>
      <c r="L11" s="7"/>
      <c r="M11" s="7"/>
      <c r="N11" s="7"/>
      <c r="O11" s="7"/>
      <c r="P11" s="7"/>
      <c r="Q11" s="7"/>
      <c r="R11" s="7"/>
    </row>
    <row r="12" spans="1:18" x14ac:dyDescent="0.2">
      <c r="A12" s="7"/>
      <c r="B12" s="7"/>
      <c r="C12" s="7"/>
      <c r="D12" s="7"/>
      <c r="E12" s="7"/>
      <c r="F12" s="7"/>
      <c r="G12" s="7"/>
      <c r="H12" s="7"/>
      <c r="I12" s="7"/>
      <c r="J12" s="7"/>
      <c r="K12" s="7"/>
      <c r="L12" s="7"/>
      <c r="M12" s="7"/>
      <c r="N12" s="7"/>
      <c r="O12" s="7"/>
      <c r="P12" s="7"/>
      <c r="Q12" s="7"/>
      <c r="R12" s="7"/>
    </row>
    <row r="13" spans="1:18" x14ac:dyDescent="0.2">
      <c r="A13" s="7"/>
      <c r="B13" s="7"/>
      <c r="C13" s="7"/>
      <c r="D13" s="7"/>
      <c r="E13" s="7"/>
      <c r="F13" s="7"/>
      <c r="G13" s="7"/>
      <c r="H13" s="7"/>
      <c r="I13" s="7"/>
      <c r="J13" s="7"/>
      <c r="K13" s="7"/>
      <c r="L13" s="7"/>
      <c r="M13" s="7"/>
      <c r="N13" s="7"/>
      <c r="O13" s="7"/>
      <c r="P13" s="7"/>
      <c r="Q13" s="7"/>
      <c r="R13" s="7"/>
    </row>
    <row r="14" spans="1:18" x14ac:dyDescent="0.2">
      <c r="A14" s="7"/>
      <c r="B14" s="7"/>
      <c r="C14" s="7"/>
      <c r="D14" s="7"/>
      <c r="E14" s="7"/>
      <c r="F14" s="7"/>
      <c r="G14" s="7"/>
      <c r="H14" s="7"/>
      <c r="I14" s="7"/>
      <c r="J14" s="7"/>
      <c r="K14" s="7"/>
      <c r="L14" s="7"/>
      <c r="M14" s="7"/>
      <c r="N14" s="7"/>
      <c r="O14" s="7"/>
      <c r="P14" s="7"/>
      <c r="Q14" s="7"/>
      <c r="R14" s="7"/>
    </row>
    <row r="15" spans="1:18" x14ac:dyDescent="0.2">
      <c r="A15" s="7"/>
      <c r="B15" s="7"/>
      <c r="C15" s="7"/>
      <c r="D15" s="7"/>
      <c r="E15" s="7"/>
      <c r="F15" s="7"/>
      <c r="G15" s="7"/>
      <c r="H15" s="7"/>
      <c r="I15" s="7"/>
      <c r="J15" s="7"/>
      <c r="K15" s="7"/>
      <c r="L15" s="7"/>
      <c r="M15" s="7"/>
      <c r="N15" s="7"/>
      <c r="O15" s="7"/>
      <c r="P15" s="7"/>
      <c r="Q15" s="7"/>
      <c r="R15" s="7"/>
    </row>
    <row r="16" spans="1:18" x14ac:dyDescent="0.2">
      <c r="A16" s="7"/>
      <c r="B16" s="7"/>
      <c r="C16" s="7"/>
      <c r="D16" s="7"/>
      <c r="E16" s="7"/>
      <c r="F16" s="7"/>
      <c r="G16" s="7"/>
      <c r="H16" s="7"/>
      <c r="I16" s="7"/>
      <c r="J16" s="7"/>
      <c r="K16" s="7"/>
      <c r="L16" s="7"/>
      <c r="M16" s="7"/>
      <c r="N16" s="7"/>
      <c r="O16" s="7"/>
      <c r="P16" s="7"/>
      <c r="Q16" s="7"/>
      <c r="R16" s="7"/>
    </row>
    <row r="17" spans="1:18" x14ac:dyDescent="0.2">
      <c r="A17" s="7"/>
      <c r="B17" s="7"/>
      <c r="C17" s="7"/>
      <c r="D17" s="7"/>
      <c r="E17" s="7"/>
      <c r="F17" s="7"/>
      <c r="G17" s="7"/>
      <c r="H17" s="7"/>
      <c r="I17" s="7"/>
      <c r="J17" s="7"/>
      <c r="K17" s="7"/>
      <c r="L17" s="7"/>
      <c r="M17" s="7"/>
      <c r="N17" s="7"/>
      <c r="O17" s="7"/>
      <c r="P17" s="7"/>
      <c r="Q17" s="7"/>
      <c r="R17" s="7"/>
    </row>
    <row r="18" spans="1:18" x14ac:dyDescent="0.2">
      <c r="A18" s="7"/>
      <c r="B18" s="7"/>
      <c r="C18" s="7"/>
      <c r="D18" s="7"/>
      <c r="E18" s="7"/>
      <c r="F18" s="7"/>
      <c r="G18" s="7"/>
      <c r="H18" s="7"/>
      <c r="I18" s="7"/>
      <c r="J18" s="7"/>
      <c r="K18" s="7"/>
      <c r="L18" s="7"/>
      <c r="M18" s="7"/>
      <c r="N18" s="7"/>
      <c r="O18" s="7"/>
      <c r="P18" s="7"/>
      <c r="Q18" s="7"/>
      <c r="R18" s="7"/>
    </row>
    <row r="19" spans="1:18" x14ac:dyDescent="0.2">
      <c r="A19" s="7"/>
      <c r="B19" s="7"/>
      <c r="C19" s="7"/>
      <c r="D19" s="7"/>
      <c r="E19" s="7"/>
      <c r="F19" s="7"/>
      <c r="G19" s="7"/>
      <c r="H19" s="7"/>
      <c r="I19" s="7"/>
      <c r="J19" s="7"/>
      <c r="K19" s="7"/>
      <c r="L19" s="7"/>
      <c r="M19" s="7"/>
      <c r="N19" s="7"/>
      <c r="O19" s="7"/>
      <c r="P19" s="7"/>
      <c r="Q19" s="7"/>
      <c r="R19" s="7"/>
    </row>
    <row r="20" spans="1:18" x14ac:dyDescent="0.2">
      <c r="A20" s="7"/>
      <c r="B20" s="7"/>
      <c r="C20" s="7"/>
      <c r="D20" s="7"/>
      <c r="E20" s="7"/>
      <c r="F20" s="7"/>
      <c r="G20" s="7"/>
      <c r="H20" s="7"/>
      <c r="I20" s="7"/>
      <c r="J20" s="7"/>
      <c r="K20" s="7"/>
      <c r="L20" s="7"/>
      <c r="M20" s="7"/>
      <c r="N20" s="7"/>
      <c r="O20" s="7"/>
      <c r="P20" s="7"/>
      <c r="Q20" s="7"/>
      <c r="R20" s="7"/>
    </row>
    <row r="21" spans="1:18" x14ac:dyDescent="0.2">
      <c r="A21" s="7"/>
      <c r="B21" s="7"/>
      <c r="C21" s="7"/>
      <c r="D21" s="7"/>
      <c r="E21" s="7"/>
      <c r="F21" s="7"/>
      <c r="G21" s="7"/>
      <c r="H21" s="7"/>
      <c r="I21" s="7"/>
      <c r="J21" s="7"/>
      <c r="K21" s="7"/>
      <c r="L21" s="7"/>
      <c r="M21" s="7"/>
      <c r="N21" s="7"/>
      <c r="O21" s="7"/>
      <c r="P21" s="7"/>
      <c r="Q21" s="7"/>
      <c r="R21" s="7"/>
    </row>
    <row r="22" spans="1:18" x14ac:dyDescent="0.2">
      <c r="A22" s="7"/>
      <c r="B22" s="7"/>
      <c r="C22" s="7"/>
      <c r="D22" s="7"/>
      <c r="E22" s="7"/>
      <c r="F22" s="7"/>
      <c r="G22" s="7"/>
      <c r="H22" s="7"/>
      <c r="I22" s="7"/>
      <c r="J22" s="7"/>
      <c r="K22" s="7"/>
      <c r="L22" s="7"/>
      <c r="M22" s="7"/>
      <c r="N22" s="7"/>
      <c r="O22" s="7"/>
      <c r="P22" s="7"/>
      <c r="Q22" s="7"/>
      <c r="R22" s="7"/>
    </row>
    <row r="23" spans="1:18" x14ac:dyDescent="0.2">
      <c r="A23" s="7"/>
      <c r="B23" s="7"/>
      <c r="C23" s="7"/>
      <c r="D23" s="7"/>
      <c r="E23" s="7"/>
      <c r="F23" s="7"/>
      <c r="G23" s="7"/>
      <c r="H23" s="7"/>
      <c r="I23" s="7"/>
      <c r="J23" s="7"/>
      <c r="K23" s="7"/>
      <c r="L23" s="7"/>
      <c r="M23" s="7"/>
      <c r="N23" s="7"/>
      <c r="O23" s="7"/>
      <c r="P23" s="7"/>
      <c r="Q23" s="7"/>
      <c r="R23" s="7"/>
    </row>
    <row r="24" spans="1:18" x14ac:dyDescent="0.2">
      <c r="A24" s="7"/>
      <c r="B24" s="7"/>
      <c r="C24" s="7"/>
      <c r="D24" s="7"/>
      <c r="E24" s="7"/>
      <c r="F24" s="7"/>
      <c r="G24" s="7"/>
      <c r="H24" s="7"/>
      <c r="I24" s="7"/>
      <c r="J24" s="7"/>
      <c r="K24" s="7"/>
      <c r="L24" s="7"/>
      <c r="M24" s="7"/>
      <c r="N24" s="7"/>
      <c r="O24" s="7"/>
      <c r="P24" s="7"/>
      <c r="Q24" s="7"/>
      <c r="R24" s="7"/>
    </row>
    <row r="25" spans="1:18" x14ac:dyDescent="0.2">
      <c r="A25" s="7"/>
      <c r="B25" s="7"/>
      <c r="C25" s="7"/>
      <c r="D25" s="7"/>
      <c r="E25" s="7"/>
      <c r="F25" s="7"/>
      <c r="G25" s="7"/>
      <c r="H25" s="7"/>
      <c r="I25" s="7"/>
      <c r="J25" s="7"/>
      <c r="K25" s="7"/>
      <c r="L25" s="7"/>
      <c r="M25" s="7"/>
      <c r="N25" s="7"/>
      <c r="O25" s="7"/>
      <c r="P25" s="7"/>
      <c r="Q25" s="7"/>
      <c r="R25" s="7"/>
    </row>
    <row r="26" spans="1:18" x14ac:dyDescent="0.2">
      <c r="A26" s="7"/>
      <c r="B26" s="7"/>
      <c r="C26" s="7"/>
      <c r="D26" s="7"/>
      <c r="E26" s="7"/>
      <c r="F26" s="7"/>
      <c r="G26" s="7"/>
      <c r="H26" s="7"/>
      <c r="I26" s="7"/>
      <c r="J26" s="7"/>
      <c r="K26" s="7"/>
      <c r="L26" s="7"/>
      <c r="M26" s="7"/>
      <c r="N26" s="7"/>
      <c r="O26" s="7"/>
      <c r="P26" s="7"/>
      <c r="Q26" s="7"/>
      <c r="R26" s="7"/>
    </row>
    <row r="27" spans="1:18" x14ac:dyDescent="0.2">
      <c r="A27" s="7"/>
      <c r="B27" s="7"/>
      <c r="C27" s="7"/>
      <c r="D27" s="7"/>
      <c r="E27" s="7"/>
      <c r="F27" s="7"/>
      <c r="G27" s="7"/>
      <c r="H27" s="7"/>
      <c r="I27" s="7"/>
      <c r="J27" s="7"/>
      <c r="K27" s="7"/>
      <c r="L27" s="7"/>
      <c r="M27" s="7"/>
      <c r="N27" s="7"/>
      <c r="O27" s="7"/>
      <c r="P27" s="7"/>
      <c r="Q27" s="7"/>
      <c r="R27" s="7"/>
    </row>
    <row r="28" spans="1:18" x14ac:dyDescent="0.2">
      <c r="A28" s="7"/>
      <c r="B28" s="7"/>
      <c r="C28" s="7"/>
      <c r="D28" s="7"/>
      <c r="E28" s="7"/>
      <c r="F28" s="7"/>
      <c r="G28" s="7"/>
      <c r="H28" s="7"/>
      <c r="I28" s="7"/>
      <c r="J28" s="7"/>
      <c r="K28" s="7"/>
      <c r="L28" s="7"/>
      <c r="M28" s="7"/>
      <c r="N28" s="7"/>
      <c r="O28" s="7"/>
      <c r="P28" s="7"/>
      <c r="Q28" s="7"/>
      <c r="R28" s="7"/>
    </row>
    <row r="29" spans="1:18" x14ac:dyDescent="0.2">
      <c r="A29" s="7"/>
      <c r="B29" s="7"/>
      <c r="C29" s="7"/>
      <c r="D29" s="7"/>
      <c r="E29" s="7"/>
      <c r="F29" s="7"/>
      <c r="G29" s="7"/>
      <c r="H29" s="7"/>
      <c r="I29" s="7"/>
      <c r="J29" s="7"/>
      <c r="K29" s="7"/>
      <c r="L29" s="7"/>
      <c r="M29" s="7"/>
      <c r="N29" s="7"/>
      <c r="O29" s="7"/>
      <c r="P29" s="7"/>
      <c r="Q29" s="7"/>
      <c r="R29" s="7"/>
    </row>
    <row r="30" spans="1:18" x14ac:dyDescent="0.2">
      <c r="A30" s="7"/>
      <c r="B30" s="7"/>
      <c r="C30" s="7"/>
      <c r="D30" s="7"/>
      <c r="E30" s="7"/>
      <c r="F30" s="7"/>
      <c r="G30" s="7"/>
      <c r="H30" s="7"/>
      <c r="I30" s="7"/>
      <c r="J30" s="7"/>
      <c r="K30" s="7"/>
      <c r="L30" s="7"/>
      <c r="M30" s="7"/>
      <c r="N30" s="7"/>
      <c r="O30" s="7"/>
      <c r="P30" s="7"/>
      <c r="Q30" s="7"/>
      <c r="R30" s="7"/>
    </row>
    <row r="31" spans="1:18" x14ac:dyDescent="0.2">
      <c r="A31" s="7"/>
      <c r="B31" s="7"/>
      <c r="C31" s="7"/>
      <c r="D31" s="7"/>
      <c r="E31" s="7"/>
      <c r="F31" s="7"/>
      <c r="G31" s="7"/>
      <c r="H31" s="7"/>
      <c r="I31" s="7"/>
      <c r="J31" s="7"/>
      <c r="K31" s="7"/>
      <c r="L31" s="7"/>
      <c r="M31" s="7"/>
      <c r="N31" s="7"/>
      <c r="O31" s="7"/>
      <c r="P31" s="7"/>
      <c r="Q31" s="7"/>
      <c r="R31" s="7"/>
    </row>
    <row r="32" spans="1:18" x14ac:dyDescent="0.2">
      <c r="A32" s="7"/>
      <c r="B32" s="7"/>
      <c r="C32" s="7"/>
      <c r="D32" s="7"/>
      <c r="E32" s="7"/>
      <c r="F32" s="7"/>
      <c r="G32" s="7"/>
      <c r="H32" s="7"/>
      <c r="I32" s="7"/>
      <c r="J32" s="7"/>
      <c r="K32" s="7"/>
      <c r="L32" s="7"/>
      <c r="M32" s="7"/>
      <c r="N32" s="7"/>
      <c r="O32" s="7"/>
      <c r="P32" s="7"/>
      <c r="Q32" s="7"/>
      <c r="R32" s="7"/>
    </row>
    <row r="33" spans="1:18" x14ac:dyDescent="0.2">
      <c r="A33" s="7"/>
      <c r="B33" s="7"/>
      <c r="C33" s="7"/>
      <c r="D33" s="7"/>
      <c r="E33" s="7"/>
      <c r="F33" s="7"/>
      <c r="G33" s="7"/>
      <c r="H33" s="7"/>
      <c r="I33" s="7"/>
      <c r="J33" s="7"/>
      <c r="K33" s="7"/>
      <c r="L33" s="7"/>
      <c r="M33" s="7"/>
      <c r="N33" s="7"/>
      <c r="O33" s="7"/>
      <c r="P33" s="7"/>
      <c r="Q33" s="7"/>
      <c r="R33" s="7"/>
    </row>
    <row r="34" spans="1:18" x14ac:dyDescent="0.2">
      <c r="A34" s="7"/>
      <c r="B34" s="7"/>
      <c r="C34" s="7"/>
      <c r="D34" s="7"/>
      <c r="E34" s="7"/>
      <c r="F34" s="7"/>
      <c r="G34" s="7"/>
      <c r="H34" s="7"/>
      <c r="I34" s="7"/>
      <c r="J34" s="7"/>
      <c r="K34" s="7"/>
      <c r="L34" s="7"/>
      <c r="M34" s="7"/>
      <c r="N34" s="7"/>
      <c r="O34" s="7"/>
      <c r="P34" s="7"/>
      <c r="Q34" s="7"/>
      <c r="R34" s="7"/>
    </row>
    <row r="35" spans="1:18" x14ac:dyDescent="0.2">
      <c r="A35" s="7"/>
      <c r="B35" s="7"/>
      <c r="C35" s="7"/>
      <c r="D35" s="7"/>
      <c r="E35" s="7"/>
      <c r="F35" s="7"/>
      <c r="G35" s="7"/>
      <c r="H35" s="7"/>
      <c r="I35" s="7"/>
      <c r="J35" s="7"/>
      <c r="K35" s="7"/>
      <c r="L35" s="7"/>
      <c r="M35" s="7"/>
      <c r="N35" s="7"/>
      <c r="O35" s="7"/>
      <c r="P35" s="7"/>
      <c r="Q35" s="7"/>
      <c r="R35" s="7"/>
    </row>
    <row r="36" spans="1:18" x14ac:dyDescent="0.2">
      <c r="A36" s="7"/>
      <c r="B36" s="7"/>
      <c r="C36" s="7"/>
      <c r="D36" s="7"/>
      <c r="E36" s="7"/>
      <c r="F36" s="7"/>
      <c r="G36" s="7"/>
      <c r="H36" s="7"/>
      <c r="I36" s="7"/>
      <c r="J36" s="7"/>
      <c r="K36" s="7"/>
      <c r="L36" s="7"/>
      <c r="M36" s="7"/>
      <c r="N36" s="7"/>
      <c r="O36" s="7"/>
      <c r="P36" s="7"/>
      <c r="Q36" s="7"/>
      <c r="R36" s="7"/>
    </row>
  </sheetData>
  <mergeCells count="8">
    <mergeCell ref="A10:C10"/>
    <mergeCell ref="A6:C6"/>
    <mergeCell ref="A7:C7"/>
    <mergeCell ref="A3:C3"/>
    <mergeCell ref="A4:C4"/>
    <mergeCell ref="A5:C5"/>
    <mergeCell ref="A8:C8"/>
    <mergeCell ref="A9:C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workbookViewId="0">
      <selection activeCell="J8" sqref="J8"/>
    </sheetView>
  </sheetViews>
  <sheetFormatPr defaultRowHeight="12.75" x14ac:dyDescent="0.2"/>
  <cols>
    <col min="10" max="10" width="9.85546875" bestFit="1" customWidth="1"/>
    <col min="11" max="11" width="14.42578125" bestFit="1" customWidth="1"/>
  </cols>
  <sheetData>
    <row r="1" spans="1:18" ht="15.75" x14ac:dyDescent="0.25">
      <c r="A1" s="9" t="s">
        <v>0</v>
      </c>
      <c r="B1" s="8"/>
      <c r="C1" s="8"/>
      <c r="D1" s="8"/>
      <c r="E1" s="4"/>
      <c r="F1" s="4"/>
      <c r="G1" s="4"/>
      <c r="H1" s="4"/>
      <c r="I1" s="4"/>
      <c r="J1" s="7"/>
    </row>
    <row r="2" spans="1:18" ht="15.75" x14ac:dyDescent="0.25">
      <c r="A2" s="4"/>
      <c r="B2" s="3"/>
      <c r="C2" s="3"/>
      <c r="D2" s="3"/>
      <c r="E2" s="3"/>
      <c r="F2" s="3"/>
      <c r="G2" s="3"/>
      <c r="H2" s="3"/>
      <c r="I2" s="3"/>
      <c r="J2" s="3"/>
    </row>
    <row r="3" spans="1:18" x14ac:dyDescent="0.2">
      <c r="A3" s="42"/>
      <c r="B3" s="42"/>
      <c r="C3" s="42"/>
      <c r="D3" s="29" t="s">
        <v>6</v>
      </c>
      <c r="E3" s="29" t="s">
        <v>7</v>
      </c>
      <c r="F3" s="29" t="s">
        <v>8</v>
      </c>
      <c r="G3" s="29" t="s">
        <v>9</v>
      </c>
      <c r="H3" s="29" t="s">
        <v>10</v>
      </c>
      <c r="I3" s="29" t="s">
        <v>11</v>
      </c>
      <c r="J3" s="30" t="s">
        <v>17</v>
      </c>
      <c r="K3" s="6"/>
      <c r="L3" s="6"/>
      <c r="M3" s="6"/>
      <c r="N3" s="6"/>
      <c r="O3" s="6"/>
      <c r="P3" s="6"/>
      <c r="Q3" s="6"/>
      <c r="R3" s="6"/>
    </row>
    <row r="4" spans="1:18" x14ac:dyDescent="0.2">
      <c r="A4" s="43" t="s">
        <v>18</v>
      </c>
      <c r="B4" s="43"/>
      <c r="C4" s="43"/>
      <c r="D4" s="34">
        <v>21</v>
      </c>
      <c r="E4" s="34">
        <v>14</v>
      </c>
      <c r="F4" s="34">
        <v>13.6</v>
      </c>
      <c r="G4" s="34">
        <v>16</v>
      </c>
      <c r="H4" s="34">
        <v>3.2</v>
      </c>
      <c r="I4" s="34">
        <v>4</v>
      </c>
      <c r="J4" s="31">
        <f>SUM(D4:I4)</f>
        <v>71.8</v>
      </c>
      <c r="K4" s="7"/>
      <c r="L4" s="7"/>
      <c r="M4" s="7"/>
      <c r="N4" s="7"/>
      <c r="O4" s="7"/>
      <c r="P4" s="7"/>
      <c r="Q4" s="7"/>
      <c r="R4" s="7"/>
    </row>
    <row r="5" spans="1:18" x14ac:dyDescent="0.2">
      <c r="A5" s="43" t="s">
        <v>19</v>
      </c>
      <c r="B5" s="43"/>
      <c r="C5" s="43"/>
      <c r="D5" s="34">
        <v>21</v>
      </c>
      <c r="E5" s="34">
        <v>13.2</v>
      </c>
      <c r="F5" s="34">
        <v>13.6</v>
      </c>
      <c r="G5" s="34">
        <v>12</v>
      </c>
      <c r="H5" s="34">
        <v>3.5</v>
      </c>
      <c r="I5" s="34">
        <v>4</v>
      </c>
      <c r="J5" s="31">
        <f t="shared" ref="J5:J10" si="0">SUM(D5:I5)</f>
        <v>67.300000000000011</v>
      </c>
      <c r="K5" s="7"/>
      <c r="L5" s="7"/>
      <c r="M5" s="7"/>
      <c r="N5" s="7"/>
      <c r="O5" s="7"/>
      <c r="P5" s="7"/>
      <c r="Q5" s="7"/>
      <c r="R5" s="7"/>
    </row>
    <row r="6" spans="1:18" x14ac:dyDescent="0.2">
      <c r="A6" s="43" t="s">
        <v>20</v>
      </c>
      <c r="B6" s="43"/>
      <c r="C6" s="43"/>
      <c r="D6" s="34">
        <v>27</v>
      </c>
      <c r="E6" s="34">
        <v>16</v>
      </c>
      <c r="F6" s="34">
        <v>16</v>
      </c>
      <c r="G6" s="34">
        <v>17.600000000000001</v>
      </c>
      <c r="H6" s="34">
        <v>4.5</v>
      </c>
      <c r="I6" s="34">
        <v>4</v>
      </c>
      <c r="J6" s="31">
        <f t="shared" si="0"/>
        <v>85.1</v>
      </c>
      <c r="K6" s="7"/>
      <c r="L6" s="7"/>
      <c r="M6" s="7"/>
      <c r="N6" s="7"/>
      <c r="O6" s="7"/>
      <c r="P6" s="7"/>
      <c r="Q6" s="7"/>
      <c r="R6" s="7"/>
    </row>
    <row r="7" spans="1:18" x14ac:dyDescent="0.2">
      <c r="A7" s="43" t="s">
        <v>21</v>
      </c>
      <c r="B7" s="43"/>
      <c r="C7" s="43"/>
      <c r="D7" s="34">
        <v>20.399999999999999</v>
      </c>
      <c r="E7" s="34">
        <v>13.2</v>
      </c>
      <c r="F7" s="34">
        <v>12</v>
      </c>
      <c r="G7" s="34">
        <v>13.6</v>
      </c>
      <c r="H7" s="34">
        <v>3</v>
      </c>
      <c r="I7" s="34">
        <v>4</v>
      </c>
      <c r="J7" s="31">
        <f t="shared" si="0"/>
        <v>66.199999999999989</v>
      </c>
      <c r="K7" s="7"/>
      <c r="L7" s="7"/>
      <c r="M7" s="7"/>
      <c r="N7" s="7"/>
      <c r="O7" s="7"/>
      <c r="P7" s="7"/>
      <c r="Q7" s="7"/>
      <c r="R7" s="7"/>
    </row>
    <row r="8" spans="1:18" x14ac:dyDescent="0.2">
      <c r="A8" s="43" t="s">
        <v>22</v>
      </c>
      <c r="B8" s="43"/>
      <c r="C8" s="43"/>
      <c r="D8" s="34">
        <v>21</v>
      </c>
      <c r="E8" s="34">
        <v>14</v>
      </c>
      <c r="F8" s="34">
        <v>15.2</v>
      </c>
      <c r="G8" s="34">
        <v>16</v>
      </c>
      <c r="H8" s="34">
        <v>4.2</v>
      </c>
      <c r="I8" s="34">
        <v>4</v>
      </c>
      <c r="J8" s="31">
        <f t="shared" si="0"/>
        <v>74.400000000000006</v>
      </c>
      <c r="K8" s="7"/>
      <c r="L8" s="7"/>
      <c r="M8" s="7"/>
      <c r="N8" s="7"/>
      <c r="O8" s="7"/>
      <c r="P8" s="7"/>
      <c r="Q8" s="7"/>
      <c r="R8" s="7"/>
    </row>
    <row r="9" spans="1:18" x14ac:dyDescent="0.2">
      <c r="A9" s="43" t="s">
        <v>23</v>
      </c>
      <c r="B9" s="43"/>
      <c r="C9" s="43"/>
      <c r="D9" s="34">
        <v>20.399999999999999</v>
      </c>
      <c r="E9" s="34">
        <v>12</v>
      </c>
      <c r="F9" s="34">
        <v>10</v>
      </c>
      <c r="G9" s="34">
        <v>12.8</v>
      </c>
      <c r="H9" s="34">
        <v>3.5</v>
      </c>
      <c r="I9" s="34">
        <v>4</v>
      </c>
      <c r="J9" s="31">
        <f t="shared" si="0"/>
        <v>62.7</v>
      </c>
      <c r="K9" s="7"/>
      <c r="L9" s="7"/>
      <c r="M9" s="7"/>
      <c r="N9" s="7"/>
      <c r="O9" s="7"/>
      <c r="P9" s="7"/>
      <c r="Q9" s="7"/>
      <c r="R9" s="7"/>
    </row>
    <row r="10" spans="1:18" x14ac:dyDescent="0.2">
      <c r="A10" s="43" t="s">
        <v>24</v>
      </c>
      <c r="B10" s="43"/>
      <c r="C10" s="43"/>
      <c r="D10" s="34">
        <v>27</v>
      </c>
      <c r="E10" s="34">
        <v>16</v>
      </c>
      <c r="F10" s="34">
        <v>16</v>
      </c>
      <c r="G10" s="34">
        <v>18</v>
      </c>
      <c r="H10" s="34">
        <v>4.3</v>
      </c>
      <c r="I10" s="34">
        <v>4</v>
      </c>
      <c r="J10" s="31">
        <f t="shared" si="0"/>
        <v>85.3</v>
      </c>
      <c r="K10" s="7"/>
      <c r="L10" s="7"/>
      <c r="M10" s="7"/>
      <c r="N10" s="7"/>
      <c r="O10" s="7"/>
      <c r="P10" s="7"/>
      <c r="Q10" s="7"/>
      <c r="R10" s="7"/>
    </row>
    <row r="11" spans="1:18" x14ac:dyDescent="0.2">
      <c r="A11" s="7"/>
      <c r="B11" s="7"/>
      <c r="C11" s="7"/>
      <c r="D11" s="7"/>
      <c r="E11" s="7"/>
      <c r="F11" s="7"/>
      <c r="G11" s="7"/>
      <c r="H11" s="7"/>
      <c r="I11" s="7"/>
      <c r="J11" s="7"/>
      <c r="K11" s="7"/>
      <c r="L11" s="7"/>
      <c r="M11" s="7"/>
      <c r="N11" s="7"/>
      <c r="O11" s="7"/>
      <c r="P11" s="7"/>
      <c r="Q11" s="7"/>
      <c r="R11" s="7"/>
    </row>
    <row r="12" spans="1:18" x14ac:dyDescent="0.2">
      <c r="A12" s="7"/>
      <c r="B12" s="7"/>
      <c r="C12" s="7"/>
      <c r="D12" s="7"/>
      <c r="E12" s="7"/>
      <c r="F12" s="7"/>
      <c r="G12" s="7"/>
      <c r="H12" s="7"/>
      <c r="I12" s="7"/>
      <c r="J12" s="7"/>
      <c r="K12" s="7"/>
      <c r="L12" s="7"/>
      <c r="M12" s="7"/>
      <c r="N12" s="7"/>
      <c r="O12" s="7"/>
      <c r="P12" s="7"/>
      <c r="Q12" s="7"/>
      <c r="R12" s="7"/>
    </row>
    <row r="13" spans="1:18" x14ac:dyDescent="0.2">
      <c r="A13" s="7"/>
      <c r="B13" s="7"/>
      <c r="C13" s="7"/>
      <c r="D13" s="7"/>
      <c r="E13" s="7"/>
      <c r="F13" s="7"/>
      <c r="G13" s="7"/>
      <c r="H13" s="7"/>
      <c r="I13" s="7"/>
      <c r="J13" s="7"/>
      <c r="K13" s="7"/>
      <c r="L13" s="7"/>
      <c r="M13" s="7"/>
      <c r="N13" s="7"/>
      <c r="O13" s="7"/>
      <c r="P13" s="7"/>
      <c r="Q13" s="7"/>
      <c r="R13" s="7"/>
    </row>
    <row r="14" spans="1:18" x14ac:dyDescent="0.2">
      <c r="A14" s="7"/>
      <c r="B14" s="7"/>
      <c r="C14" s="7"/>
      <c r="D14" s="7"/>
      <c r="E14" s="7"/>
      <c r="F14" s="7"/>
      <c r="G14" s="7"/>
      <c r="H14" s="7"/>
      <c r="I14" s="7"/>
      <c r="J14" s="7"/>
      <c r="K14" s="7"/>
      <c r="L14" s="7"/>
      <c r="M14" s="7"/>
      <c r="N14" s="7"/>
      <c r="O14" s="7"/>
      <c r="P14" s="7"/>
      <c r="Q14" s="7"/>
      <c r="R14" s="7"/>
    </row>
    <row r="15" spans="1:18" x14ac:dyDescent="0.2">
      <c r="A15" s="7"/>
      <c r="B15" s="7"/>
      <c r="C15" s="7"/>
      <c r="D15" s="7"/>
      <c r="E15" s="7"/>
      <c r="F15" s="7"/>
      <c r="G15" s="7"/>
      <c r="H15" s="7"/>
      <c r="I15" s="7"/>
      <c r="J15" s="7"/>
      <c r="K15" s="7"/>
      <c r="L15" s="7"/>
      <c r="M15" s="7"/>
      <c r="N15" s="7"/>
      <c r="O15" s="7"/>
      <c r="P15" s="7"/>
      <c r="Q15" s="7"/>
      <c r="R15" s="7"/>
    </row>
    <row r="16" spans="1:18" x14ac:dyDescent="0.2">
      <c r="A16" s="7"/>
      <c r="B16" s="7"/>
      <c r="C16" s="7"/>
      <c r="D16" s="7"/>
      <c r="E16" s="7"/>
      <c r="F16" s="7"/>
      <c r="G16" s="7"/>
      <c r="H16" s="7"/>
      <c r="I16" s="7"/>
      <c r="J16" s="7"/>
      <c r="K16" s="7"/>
      <c r="L16" s="7"/>
      <c r="M16" s="7"/>
      <c r="N16" s="7"/>
      <c r="O16" s="7"/>
      <c r="P16" s="7"/>
      <c r="Q16" s="7"/>
      <c r="R16" s="7"/>
    </row>
    <row r="17" spans="1:18" x14ac:dyDescent="0.2">
      <c r="A17" s="7"/>
      <c r="B17" s="7"/>
      <c r="C17" s="7"/>
      <c r="D17" s="7"/>
      <c r="E17" s="7"/>
      <c r="F17" s="7"/>
      <c r="G17" s="7"/>
      <c r="H17" s="7"/>
      <c r="I17" s="7"/>
      <c r="J17" s="7"/>
      <c r="K17" s="7"/>
      <c r="L17" s="7"/>
      <c r="M17" s="7"/>
      <c r="N17" s="7"/>
      <c r="O17" s="7"/>
      <c r="P17" s="7"/>
      <c r="Q17" s="7"/>
      <c r="R17" s="7"/>
    </row>
    <row r="18" spans="1:18" x14ac:dyDescent="0.2">
      <c r="A18" s="7"/>
      <c r="B18" s="7"/>
      <c r="C18" s="7"/>
      <c r="D18" s="7"/>
      <c r="E18" s="7"/>
      <c r="F18" s="7"/>
      <c r="G18" s="7"/>
      <c r="H18" s="7"/>
      <c r="I18" s="7"/>
      <c r="J18" s="7"/>
      <c r="K18" s="7"/>
      <c r="L18" s="7"/>
      <c r="M18" s="7"/>
      <c r="N18" s="7"/>
      <c r="O18" s="7"/>
      <c r="P18" s="7"/>
      <c r="Q18" s="7"/>
      <c r="R18" s="7"/>
    </row>
    <row r="19" spans="1:18" x14ac:dyDescent="0.2">
      <c r="A19" s="7"/>
      <c r="B19" s="7"/>
      <c r="C19" s="7"/>
      <c r="D19" s="7"/>
      <c r="E19" s="7"/>
      <c r="F19" s="7"/>
      <c r="G19" s="7"/>
      <c r="H19" s="7"/>
      <c r="I19" s="7"/>
      <c r="J19" s="7"/>
      <c r="K19" s="7"/>
      <c r="L19" s="7"/>
      <c r="M19" s="7"/>
      <c r="N19" s="7"/>
      <c r="O19" s="7"/>
      <c r="P19" s="7"/>
      <c r="Q19" s="7"/>
      <c r="R19" s="7"/>
    </row>
    <row r="20" spans="1:18" x14ac:dyDescent="0.2">
      <c r="A20" s="7"/>
      <c r="B20" s="7"/>
      <c r="C20" s="7"/>
      <c r="D20" s="7"/>
      <c r="E20" s="7"/>
      <c r="F20" s="7"/>
      <c r="G20" s="7"/>
      <c r="H20" s="7"/>
      <c r="I20" s="7"/>
      <c r="J20" s="7"/>
      <c r="K20" s="7"/>
      <c r="L20" s="7"/>
      <c r="M20" s="7"/>
      <c r="N20" s="7"/>
      <c r="O20" s="7"/>
      <c r="P20" s="7"/>
      <c r="Q20" s="7"/>
      <c r="R20" s="7"/>
    </row>
    <row r="21" spans="1:18" x14ac:dyDescent="0.2">
      <c r="A21" s="7"/>
      <c r="B21" s="7"/>
      <c r="C21" s="7"/>
      <c r="D21" s="7"/>
      <c r="E21" s="7"/>
      <c r="F21" s="7"/>
      <c r="G21" s="7"/>
      <c r="H21" s="7"/>
      <c r="I21" s="7"/>
      <c r="J21" s="7"/>
      <c r="K21" s="7"/>
      <c r="L21" s="7"/>
      <c r="M21" s="7"/>
      <c r="N21" s="7"/>
      <c r="O21" s="7"/>
      <c r="P21" s="7"/>
      <c r="Q21" s="7"/>
      <c r="R21" s="7"/>
    </row>
    <row r="22" spans="1:18" x14ac:dyDescent="0.2">
      <c r="A22" s="7"/>
      <c r="B22" s="7"/>
      <c r="C22" s="7"/>
      <c r="D22" s="7"/>
      <c r="E22" s="7"/>
      <c r="F22" s="7"/>
      <c r="G22" s="7"/>
      <c r="H22" s="7"/>
      <c r="I22" s="7"/>
      <c r="J22" s="7"/>
      <c r="K22" s="7"/>
      <c r="L22" s="7"/>
      <c r="M22" s="7"/>
      <c r="N22" s="7"/>
      <c r="O22" s="7"/>
      <c r="P22" s="7"/>
      <c r="Q22" s="7"/>
      <c r="R22" s="7"/>
    </row>
    <row r="23" spans="1:18" x14ac:dyDescent="0.2">
      <c r="A23" s="7"/>
      <c r="B23" s="7"/>
      <c r="C23" s="7"/>
      <c r="D23" s="7"/>
      <c r="E23" s="7"/>
      <c r="F23" s="7"/>
      <c r="G23" s="7"/>
      <c r="H23" s="7"/>
      <c r="I23" s="7"/>
      <c r="J23" s="7"/>
      <c r="K23" s="7"/>
      <c r="L23" s="7"/>
      <c r="M23" s="7"/>
      <c r="N23" s="7"/>
      <c r="O23" s="7"/>
      <c r="P23" s="7"/>
      <c r="Q23" s="7"/>
      <c r="R23" s="7"/>
    </row>
    <row r="24" spans="1:18" x14ac:dyDescent="0.2">
      <c r="A24" s="7"/>
      <c r="B24" s="7"/>
      <c r="C24" s="7"/>
      <c r="D24" s="7"/>
      <c r="E24" s="7"/>
      <c r="F24" s="7"/>
      <c r="G24" s="7"/>
      <c r="H24" s="7"/>
      <c r="I24" s="7"/>
      <c r="J24" s="7"/>
      <c r="K24" s="7"/>
      <c r="L24" s="7"/>
      <c r="M24" s="7"/>
      <c r="N24" s="7"/>
      <c r="O24" s="7"/>
      <c r="P24" s="7"/>
      <c r="Q24" s="7"/>
      <c r="R24" s="7"/>
    </row>
    <row r="25" spans="1:18" x14ac:dyDescent="0.2">
      <c r="A25" s="7"/>
      <c r="B25" s="7"/>
      <c r="C25" s="7"/>
      <c r="D25" s="7"/>
      <c r="E25" s="7"/>
      <c r="F25" s="7"/>
      <c r="G25" s="7"/>
      <c r="H25" s="7"/>
      <c r="I25" s="7"/>
      <c r="J25" s="7"/>
      <c r="K25" s="7"/>
      <c r="L25" s="7"/>
      <c r="M25" s="7"/>
      <c r="N25" s="7"/>
      <c r="O25" s="7"/>
      <c r="P25" s="7"/>
      <c r="Q25" s="7"/>
      <c r="R25" s="7"/>
    </row>
    <row r="26" spans="1:18" x14ac:dyDescent="0.2">
      <c r="A26" s="7"/>
      <c r="B26" s="7"/>
      <c r="C26" s="7"/>
      <c r="D26" s="7"/>
      <c r="E26" s="7"/>
      <c r="F26" s="7"/>
      <c r="G26" s="7"/>
      <c r="H26" s="7"/>
      <c r="I26" s="7"/>
      <c r="J26" s="7"/>
      <c r="K26" s="7"/>
      <c r="L26" s="7"/>
      <c r="M26" s="7"/>
      <c r="N26" s="7"/>
      <c r="O26" s="7"/>
      <c r="P26" s="7"/>
      <c r="Q26" s="7"/>
      <c r="R26" s="7"/>
    </row>
    <row r="27" spans="1:18" x14ac:dyDescent="0.2">
      <c r="A27" s="7"/>
      <c r="B27" s="7"/>
      <c r="C27" s="7"/>
      <c r="D27" s="7"/>
      <c r="E27" s="7"/>
      <c r="F27" s="7"/>
      <c r="G27" s="7"/>
      <c r="H27" s="7"/>
      <c r="I27" s="7"/>
      <c r="J27" s="7"/>
      <c r="K27" s="7"/>
      <c r="L27" s="7"/>
      <c r="M27" s="7"/>
      <c r="N27" s="7"/>
      <c r="O27" s="7"/>
      <c r="P27" s="7"/>
      <c r="Q27" s="7"/>
      <c r="R27" s="7"/>
    </row>
    <row r="28" spans="1:18" x14ac:dyDescent="0.2">
      <c r="A28" s="7"/>
      <c r="B28" s="7"/>
      <c r="C28" s="7"/>
      <c r="D28" s="7"/>
      <c r="E28" s="7"/>
      <c r="F28" s="7"/>
      <c r="G28" s="7"/>
      <c r="H28" s="7"/>
      <c r="I28" s="7"/>
      <c r="J28" s="7"/>
      <c r="K28" s="7"/>
      <c r="L28" s="7"/>
      <c r="M28" s="7"/>
      <c r="N28" s="7"/>
      <c r="O28" s="7"/>
      <c r="P28" s="7"/>
      <c r="Q28" s="7"/>
      <c r="R28" s="7"/>
    </row>
    <row r="29" spans="1:18" x14ac:dyDescent="0.2">
      <c r="A29" s="7"/>
      <c r="B29" s="7"/>
      <c r="C29" s="7"/>
      <c r="D29" s="7"/>
      <c r="E29" s="7"/>
      <c r="F29" s="7"/>
      <c r="G29" s="7"/>
      <c r="H29" s="7"/>
      <c r="I29" s="7"/>
      <c r="J29" s="7"/>
      <c r="K29" s="7"/>
      <c r="L29" s="7"/>
      <c r="M29" s="7"/>
      <c r="N29" s="7"/>
      <c r="O29" s="7"/>
      <c r="P29" s="7"/>
      <c r="Q29" s="7"/>
      <c r="R29" s="7"/>
    </row>
    <row r="30" spans="1:18" x14ac:dyDescent="0.2">
      <c r="A30" s="7"/>
      <c r="B30" s="7"/>
      <c r="C30" s="7"/>
      <c r="D30" s="7"/>
      <c r="E30" s="7"/>
      <c r="F30" s="7"/>
      <c r="G30" s="7"/>
      <c r="H30" s="7"/>
      <c r="I30" s="7"/>
      <c r="J30" s="7"/>
      <c r="K30" s="7"/>
      <c r="L30" s="7"/>
      <c r="M30" s="7"/>
      <c r="N30" s="7"/>
      <c r="O30" s="7"/>
      <c r="P30" s="7"/>
      <c r="Q30" s="7"/>
      <c r="R30" s="7"/>
    </row>
    <row r="31" spans="1:18" x14ac:dyDescent="0.2">
      <c r="A31" s="7"/>
      <c r="B31" s="7"/>
      <c r="C31" s="7"/>
      <c r="D31" s="7"/>
      <c r="E31" s="7"/>
      <c r="F31" s="7"/>
      <c r="G31" s="7"/>
      <c r="H31" s="7"/>
      <c r="I31" s="7"/>
      <c r="J31" s="7"/>
      <c r="K31" s="7"/>
      <c r="L31" s="7"/>
      <c r="M31" s="7"/>
      <c r="N31" s="7"/>
      <c r="O31" s="7"/>
      <c r="P31" s="7"/>
      <c r="Q31" s="7"/>
      <c r="R31" s="7"/>
    </row>
    <row r="32" spans="1:18" x14ac:dyDescent="0.2">
      <c r="A32" s="7"/>
      <c r="B32" s="7"/>
      <c r="C32" s="7"/>
      <c r="D32" s="7"/>
      <c r="E32" s="7"/>
      <c r="F32" s="7"/>
      <c r="G32" s="7"/>
      <c r="H32" s="7"/>
      <c r="I32" s="7"/>
      <c r="J32" s="7"/>
      <c r="K32" s="7"/>
      <c r="L32" s="7"/>
      <c r="M32" s="7"/>
      <c r="N32" s="7"/>
      <c r="O32" s="7"/>
      <c r="P32" s="7"/>
      <c r="Q32" s="7"/>
      <c r="R32" s="7"/>
    </row>
    <row r="33" spans="1:18" x14ac:dyDescent="0.2">
      <c r="A33" s="7"/>
      <c r="B33" s="7"/>
      <c r="C33" s="7"/>
      <c r="D33" s="7"/>
      <c r="E33" s="7"/>
      <c r="F33" s="7"/>
      <c r="G33" s="7"/>
      <c r="H33" s="7"/>
      <c r="I33" s="7"/>
      <c r="J33" s="7"/>
      <c r="K33" s="7"/>
      <c r="L33" s="7"/>
      <c r="M33" s="7"/>
      <c r="N33" s="7"/>
      <c r="O33" s="7"/>
      <c r="P33" s="7"/>
      <c r="Q33" s="7"/>
      <c r="R33" s="7"/>
    </row>
    <row r="34" spans="1:18" x14ac:dyDescent="0.2">
      <c r="A34" s="7"/>
      <c r="B34" s="7"/>
      <c r="C34" s="7"/>
      <c r="D34" s="7"/>
      <c r="E34" s="7"/>
      <c r="F34" s="7"/>
      <c r="G34" s="7"/>
      <c r="H34" s="7"/>
      <c r="I34" s="7"/>
      <c r="J34" s="7"/>
      <c r="K34" s="7"/>
      <c r="L34" s="7"/>
      <c r="M34" s="7"/>
      <c r="N34" s="7"/>
      <c r="O34" s="7"/>
      <c r="P34" s="7"/>
      <c r="Q34" s="7"/>
      <c r="R34" s="7"/>
    </row>
    <row r="35" spans="1:18" x14ac:dyDescent="0.2">
      <c r="A35" s="7"/>
      <c r="B35" s="7"/>
      <c r="C35" s="7"/>
      <c r="D35" s="7"/>
      <c r="E35" s="7"/>
      <c r="F35" s="7"/>
      <c r="G35" s="7"/>
      <c r="H35" s="7"/>
      <c r="I35" s="7"/>
      <c r="J35" s="7"/>
      <c r="K35" s="7"/>
      <c r="L35" s="7"/>
      <c r="M35" s="7"/>
      <c r="N35" s="7"/>
      <c r="O35" s="7"/>
      <c r="P35" s="7"/>
      <c r="Q35" s="7"/>
      <c r="R35" s="7"/>
    </row>
    <row r="36" spans="1:18" x14ac:dyDescent="0.2">
      <c r="A36" s="7"/>
      <c r="B36" s="7"/>
      <c r="C36" s="7"/>
      <c r="D36" s="7"/>
      <c r="E36" s="7"/>
      <c r="F36" s="7"/>
      <c r="G36" s="7"/>
      <c r="H36" s="7"/>
      <c r="I36" s="7"/>
      <c r="J36" s="7"/>
      <c r="K36" s="7"/>
      <c r="L36" s="7"/>
      <c r="M36" s="7"/>
      <c r="N36" s="7"/>
      <c r="O36" s="7"/>
      <c r="P36" s="7"/>
      <c r="Q36" s="7"/>
      <c r="R36" s="7"/>
    </row>
  </sheetData>
  <mergeCells count="8">
    <mergeCell ref="A10:C10"/>
    <mergeCell ref="A6:C6"/>
    <mergeCell ref="A7:C7"/>
    <mergeCell ref="A3:C3"/>
    <mergeCell ref="A4:C4"/>
    <mergeCell ref="A5:C5"/>
    <mergeCell ref="A8:C8"/>
    <mergeCell ref="A9:C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workbookViewId="0">
      <selection activeCell="J7" sqref="J7"/>
    </sheetView>
  </sheetViews>
  <sheetFormatPr defaultRowHeight="12.75" x14ac:dyDescent="0.2"/>
  <cols>
    <col min="10" max="10" width="9.85546875" bestFit="1" customWidth="1"/>
    <col min="11" max="11" width="14.42578125" bestFit="1" customWidth="1"/>
  </cols>
  <sheetData>
    <row r="1" spans="1:18" ht="15.75" x14ac:dyDescent="0.25">
      <c r="A1" s="9" t="s">
        <v>0</v>
      </c>
      <c r="B1" s="8"/>
      <c r="C1" s="8"/>
      <c r="D1" s="8"/>
      <c r="E1" s="4"/>
      <c r="F1" s="4"/>
      <c r="G1" s="4"/>
      <c r="H1" s="4"/>
      <c r="I1" s="4"/>
      <c r="J1" s="7"/>
    </row>
    <row r="2" spans="1:18" ht="15.75" x14ac:dyDescent="0.25">
      <c r="A2" s="4"/>
      <c r="B2" s="3"/>
      <c r="C2" s="3"/>
      <c r="D2" s="3"/>
      <c r="E2" s="3"/>
      <c r="F2" s="3"/>
      <c r="G2" s="3"/>
      <c r="H2" s="3"/>
      <c r="I2" s="3"/>
      <c r="J2" s="3"/>
    </row>
    <row r="3" spans="1:18" x14ac:dyDescent="0.2">
      <c r="A3" s="42"/>
      <c r="B3" s="42"/>
      <c r="C3" s="42"/>
      <c r="D3" s="29" t="s">
        <v>6</v>
      </c>
      <c r="E3" s="29" t="s">
        <v>7</v>
      </c>
      <c r="F3" s="29" t="s">
        <v>8</v>
      </c>
      <c r="G3" s="29" t="s">
        <v>9</v>
      </c>
      <c r="H3" s="29" t="s">
        <v>10</v>
      </c>
      <c r="I3" s="29" t="s">
        <v>11</v>
      </c>
      <c r="J3" s="30" t="s">
        <v>17</v>
      </c>
      <c r="K3" s="6"/>
      <c r="L3" s="6"/>
      <c r="M3" s="6"/>
      <c r="N3" s="6"/>
      <c r="O3" s="6"/>
      <c r="P3" s="6"/>
      <c r="Q3" s="6"/>
      <c r="R3" s="6"/>
    </row>
    <row r="4" spans="1:18" x14ac:dyDescent="0.2">
      <c r="A4" s="43" t="s">
        <v>18</v>
      </c>
      <c r="B4" s="43"/>
      <c r="C4" s="43"/>
      <c r="D4" s="41">
        <v>24</v>
      </c>
      <c r="E4" s="41">
        <v>14.4</v>
      </c>
      <c r="F4" s="41">
        <v>15.2</v>
      </c>
      <c r="G4" s="41">
        <v>15.6</v>
      </c>
      <c r="H4" s="41">
        <v>3</v>
      </c>
      <c r="I4" s="41">
        <v>4</v>
      </c>
      <c r="J4" s="31">
        <f>SUM(D4:I4)</f>
        <v>76.199999999999989</v>
      </c>
      <c r="K4" s="7"/>
      <c r="L4" s="7"/>
      <c r="M4" s="7"/>
      <c r="N4" s="7"/>
      <c r="O4" s="7"/>
      <c r="P4" s="7"/>
      <c r="Q4" s="7"/>
      <c r="R4" s="7"/>
    </row>
    <row r="5" spans="1:18" x14ac:dyDescent="0.2">
      <c r="A5" s="43" t="s">
        <v>19</v>
      </c>
      <c r="B5" s="43"/>
      <c r="C5" s="43"/>
      <c r="D5" s="41">
        <v>21</v>
      </c>
      <c r="E5" s="41">
        <v>13.6</v>
      </c>
      <c r="F5" s="41">
        <v>15.2</v>
      </c>
      <c r="G5" s="41">
        <v>16</v>
      </c>
      <c r="H5" s="41">
        <v>3.8</v>
      </c>
      <c r="I5" s="41">
        <v>4.0999999999999996</v>
      </c>
      <c r="J5" s="31">
        <f t="shared" ref="J5:J10" si="0">SUM(D5:I5)</f>
        <v>73.699999999999989</v>
      </c>
      <c r="K5" s="7"/>
      <c r="L5" s="7"/>
      <c r="M5" s="7"/>
      <c r="N5" s="7"/>
      <c r="O5" s="7"/>
      <c r="P5" s="7"/>
      <c r="Q5" s="7"/>
      <c r="R5" s="7"/>
    </row>
    <row r="6" spans="1:18" x14ac:dyDescent="0.2">
      <c r="A6" s="43" t="s">
        <v>20</v>
      </c>
      <c r="B6" s="43"/>
      <c r="C6" s="43"/>
      <c r="D6" s="41">
        <v>21.6</v>
      </c>
      <c r="E6" s="41">
        <v>15.2</v>
      </c>
      <c r="F6" s="41">
        <v>14.8</v>
      </c>
      <c r="G6" s="41">
        <v>14.8</v>
      </c>
      <c r="H6" s="41">
        <v>4.2</v>
      </c>
      <c r="I6" s="41">
        <v>4</v>
      </c>
      <c r="J6" s="31">
        <f t="shared" si="0"/>
        <v>74.599999999999994</v>
      </c>
      <c r="K6" s="7"/>
      <c r="L6" s="7"/>
      <c r="M6" s="7"/>
      <c r="N6" s="7"/>
      <c r="O6" s="7"/>
      <c r="P6" s="7"/>
      <c r="Q6" s="7"/>
      <c r="R6" s="7"/>
    </row>
    <row r="7" spans="1:18" x14ac:dyDescent="0.2">
      <c r="A7" s="43" t="s">
        <v>21</v>
      </c>
      <c r="B7" s="43"/>
      <c r="C7" s="43"/>
      <c r="D7" s="41">
        <v>21.6</v>
      </c>
      <c r="E7" s="41">
        <v>15.2</v>
      </c>
      <c r="F7" s="41">
        <v>15.2</v>
      </c>
      <c r="G7" s="41">
        <v>15.6</v>
      </c>
      <c r="H7" s="41">
        <v>3.4</v>
      </c>
      <c r="I7" s="41">
        <v>4</v>
      </c>
      <c r="J7" s="31">
        <f t="shared" si="0"/>
        <v>75</v>
      </c>
      <c r="K7" s="7"/>
      <c r="L7" s="7"/>
      <c r="M7" s="7"/>
      <c r="N7" s="7"/>
      <c r="O7" s="7"/>
      <c r="P7" s="7"/>
      <c r="Q7" s="7"/>
      <c r="R7" s="7"/>
    </row>
    <row r="8" spans="1:18" x14ac:dyDescent="0.2">
      <c r="A8" s="43" t="s">
        <v>22</v>
      </c>
      <c r="B8" s="43"/>
      <c r="C8" s="43"/>
      <c r="D8" s="41">
        <v>21</v>
      </c>
      <c r="E8" s="41">
        <v>14.8</v>
      </c>
      <c r="F8" s="41">
        <v>14.4</v>
      </c>
      <c r="G8" s="41">
        <v>12</v>
      </c>
      <c r="H8" s="41">
        <v>4</v>
      </c>
      <c r="I8" s="41">
        <v>3.9</v>
      </c>
      <c r="J8" s="31">
        <f t="shared" si="0"/>
        <v>70.099999999999994</v>
      </c>
      <c r="K8" s="7"/>
      <c r="L8" s="7"/>
      <c r="M8" s="7"/>
      <c r="N8" s="7"/>
      <c r="O8" s="7"/>
      <c r="P8" s="7"/>
      <c r="Q8" s="7"/>
      <c r="R8" s="7"/>
    </row>
    <row r="9" spans="1:18" x14ac:dyDescent="0.2">
      <c r="A9" s="43" t="s">
        <v>23</v>
      </c>
      <c r="B9" s="43"/>
      <c r="C9" s="43"/>
      <c r="D9" s="41">
        <v>20.399999999999999</v>
      </c>
      <c r="E9" s="41">
        <v>14</v>
      </c>
      <c r="F9" s="41">
        <v>13.6</v>
      </c>
      <c r="G9" s="41">
        <v>14</v>
      </c>
      <c r="H9" s="41">
        <v>3.8</v>
      </c>
      <c r="I9" s="41">
        <v>3.7</v>
      </c>
      <c r="J9" s="31">
        <f t="shared" si="0"/>
        <v>69.5</v>
      </c>
      <c r="K9" s="7"/>
      <c r="L9" s="7"/>
      <c r="M9" s="7"/>
      <c r="N9" s="7"/>
      <c r="O9" s="7"/>
      <c r="P9" s="7"/>
      <c r="Q9" s="7"/>
      <c r="R9" s="7"/>
    </row>
    <row r="10" spans="1:18" x14ac:dyDescent="0.2">
      <c r="A10" s="43" t="s">
        <v>24</v>
      </c>
      <c r="B10" s="43"/>
      <c r="C10" s="43"/>
      <c r="D10" s="41">
        <v>22.799999999999997</v>
      </c>
      <c r="E10" s="41">
        <v>15.2</v>
      </c>
      <c r="F10" s="41">
        <v>15.6</v>
      </c>
      <c r="G10" s="41">
        <v>15.2</v>
      </c>
      <c r="H10" s="41">
        <v>4.2</v>
      </c>
      <c r="I10" s="41">
        <v>3.9</v>
      </c>
      <c r="J10" s="31">
        <f t="shared" si="0"/>
        <v>76.900000000000006</v>
      </c>
      <c r="K10" s="7"/>
      <c r="L10" s="7"/>
      <c r="M10" s="7"/>
      <c r="N10" s="7"/>
      <c r="O10" s="7"/>
      <c r="P10" s="7"/>
      <c r="Q10" s="7"/>
      <c r="R10" s="7"/>
    </row>
    <row r="11" spans="1:18" x14ac:dyDescent="0.2">
      <c r="A11" s="7"/>
      <c r="B11" s="7"/>
      <c r="C11" s="7"/>
      <c r="D11" s="7"/>
      <c r="E11" s="7"/>
      <c r="F11" s="7"/>
      <c r="G11" s="7"/>
      <c r="H11" s="7"/>
      <c r="I11" s="7"/>
      <c r="J11" s="7"/>
      <c r="K11" s="7"/>
      <c r="L11" s="7"/>
      <c r="M11" s="7"/>
      <c r="N11" s="7"/>
      <c r="O11" s="7"/>
      <c r="P11" s="7"/>
      <c r="Q11" s="7"/>
      <c r="R11" s="7"/>
    </row>
    <row r="12" spans="1:18" x14ac:dyDescent="0.2">
      <c r="A12" s="7"/>
      <c r="B12" s="7"/>
      <c r="C12" s="7"/>
      <c r="D12" s="7"/>
      <c r="E12" s="7"/>
      <c r="F12" s="7"/>
      <c r="G12" s="7"/>
      <c r="H12" s="7"/>
      <c r="I12" s="7"/>
      <c r="J12" s="7"/>
      <c r="K12" s="7"/>
      <c r="L12" s="7"/>
      <c r="M12" s="7"/>
      <c r="N12" s="7"/>
      <c r="O12" s="7"/>
      <c r="P12" s="7"/>
      <c r="Q12" s="7"/>
      <c r="R12" s="7"/>
    </row>
    <row r="13" spans="1:18" x14ac:dyDescent="0.2">
      <c r="A13" s="7"/>
      <c r="B13" s="7"/>
      <c r="C13" s="7"/>
      <c r="D13" s="7"/>
      <c r="E13" s="7"/>
      <c r="F13" s="7"/>
      <c r="G13" s="7"/>
      <c r="H13" s="7"/>
      <c r="I13" s="7"/>
      <c r="J13" s="7"/>
      <c r="K13" s="7"/>
      <c r="L13" s="7"/>
      <c r="M13" s="7"/>
      <c r="N13" s="7"/>
      <c r="O13" s="7"/>
      <c r="P13" s="7"/>
      <c r="Q13" s="7"/>
      <c r="R13" s="7"/>
    </row>
    <row r="14" spans="1:18" x14ac:dyDescent="0.2">
      <c r="A14" s="7"/>
      <c r="B14" s="7"/>
      <c r="C14" s="7"/>
      <c r="D14" s="7"/>
      <c r="E14" s="7"/>
      <c r="F14" s="7"/>
      <c r="G14" s="7"/>
      <c r="H14" s="7"/>
      <c r="I14" s="7"/>
      <c r="J14" s="7"/>
      <c r="K14" s="7"/>
      <c r="L14" s="7"/>
      <c r="M14" s="7"/>
      <c r="N14" s="7"/>
      <c r="O14" s="7"/>
      <c r="P14" s="7"/>
      <c r="Q14" s="7"/>
      <c r="R14" s="7"/>
    </row>
    <row r="15" spans="1:18" x14ac:dyDescent="0.2">
      <c r="A15" s="7"/>
      <c r="B15" s="7"/>
      <c r="C15" s="7"/>
      <c r="D15" s="7"/>
      <c r="E15" s="7"/>
      <c r="F15" s="7"/>
      <c r="G15" s="7"/>
      <c r="H15" s="7"/>
      <c r="I15" s="7"/>
      <c r="J15" s="7"/>
      <c r="K15" s="7"/>
      <c r="L15" s="7"/>
      <c r="M15" s="7"/>
      <c r="N15" s="7"/>
      <c r="O15" s="7"/>
      <c r="P15" s="7"/>
      <c r="Q15" s="7"/>
      <c r="R15" s="7"/>
    </row>
    <row r="16" spans="1:18" x14ac:dyDescent="0.2">
      <c r="A16" s="7"/>
      <c r="B16" s="7"/>
      <c r="C16" s="7"/>
      <c r="D16" s="7"/>
      <c r="E16" s="7"/>
      <c r="F16" s="7"/>
      <c r="G16" s="7"/>
      <c r="H16" s="7"/>
      <c r="I16" s="7"/>
      <c r="J16" s="7"/>
      <c r="K16" s="7"/>
      <c r="L16" s="7"/>
      <c r="M16" s="7"/>
      <c r="N16" s="7"/>
      <c r="O16" s="7"/>
      <c r="P16" s="7"/>
      <c r="Q16" s="7"/>
      <c r="R16" s="7"/>
    </row>
    <row r="17" spans="1:18" x14ac:dyDescent="0.2">
      <c r="A17" s="7"/>
      <c r="B17" s="7"/>
      <c r="C17" s="7"/>
      <c r="D17" s="7"/>
      <c r="E17" s="7"/>
      <c r="F17" s="7"/>
      <c r="G17" s="7"/>
      <c r="H17" s="7"/>
      <c r="I17" s="7"/>
      <c r="J17" s="7"/>
      <c r="K17" s="7"/>
      <c r="L17" s="7"/>
      <c r="M17" s="7"/>
      <c r="N17" s="7"/>
      <c r="O17" s="7"/>
      <c r="P17" s="7"/>
      <c r="Q17" s="7"/>
      <c r="R17" s="7"/>
    </row>
    <row r="18" spans="1:18" x14ac:dyDescent="0.2">
      <c r="A18" s="7"/>
      <c r="B18" s="7"/>
      <c r="C18" s="7"/>
      <c r="D18" s="7"/>
      <c r="E18" s="7"/>
      <c r="F18" s="7"/>
      <c r="G18" s="7"/>
      <c r="H18" s="7"/>
      <c r="I18" s="7"/>
      <c r="J18" s="7"/>
      <c r="K18" s="7"/>
      <c r="L18" s="7"/>
      <c r="M18" s="7"/>
      <c r="N18" s="7"/>
      <c r="O18" s="7"/>
      <c r="P18" s="7"/>
      <c r="Q18" s="7"/>
      <c r="R18" s="7"/>
    </row>
    <row r="19" spans="1:18" x14ac:dyDescent="0.2">
      <c r="A19" s="7"/>
      <c r="B19" s="7"/>
      <c r="C19" s="7"/>
      <c r="D19" s="7"/>
      <c r="E19" s="7"/>
      <c r="F19" s="7"/>
      <c r="G19" s="7"/>
      <c r="H19" s="7"/>
      <c r="I19" s="7"/>
      <c r="J19" s="7"/>
      <c r="K19" s="7"/>
      <c r="L19" s="7"/>
      <c r="M19" s="7"/>
      <c r="N19" s="7"/>
      <c r="O19" s="7"/>
      <c r="P19" s="7"/>
      <c r="Q19" s="7"/>
      <c r="R19" s="7"/>
    </row>
    <row r="20" spans="1:18" x14ac:dyDescent="0.2">
      <c r="A20" s="7"/>
      <c r="B20" s="7"/>
      <c r="C20" s="7"/>
      <c r="D20" s="7"/>
      <c r="E20" s="7"/>
      <c r="F20" s="7"/>
      <c r="G20" s="7"/>
      <c r="H20" s="7"/>
      <c r="I20" s="7"/>
      <c r="J20" s="7"/>
      <c r="K20" s="7"/>
      <c r="L20" s="7"/>
      <c r="M20" s="7"/>
      <c r="N20" s="7"/>
      <c r="O20" s="7"/>
      <c r="P20" s="7"/>
      <c r="Q20" s="7"/>
      <c r="R20" s="7"/>
    </row>
    <row r="21" spans="1:18" x14ac:dyDescent="0.2">
      <c r="A21" s="7"/>
      <c r="B21" s="7"/>
      <c r="C21" s="7"/>
      <c r="D21" s="7"/>
      <c r="E21" s="7"/>
      <c r="F21" s="7"/>
      <c r="G21" s="7"/>
      <c r="H21" s="7"/>
      <c r="I21" s="7"/>
      <c r="J21" s="7"/>
      <c r="K21" s="7"/>
      <c r="L21" s="7"/>
      <c r="M21" s="7"/>
      <c r="N21" s="7"/>
      <c r="O21" s="7"/>
      <c r="P21" s="7"/>
      <c r="Q21" s="7"/>
      <c r="R21" s="7"/>
    </row>
    <row r="22" spans="1:18" x14ac:dyDescent="0.2">
      <c r="A22" s="7"/>
      <c r="B22" s="7"/>
      <c r="C22" s="7"/>
      <c r="D22" s="7"/>
      <c r="E22" s="7"/>
      <c r="F22" s="7"/>
      <c r="G22" s="7"/>
      <c r="H22" s="7"/>
      <c r="I22" s="7"/>
      <c r="J22" s="7"/>
      <c r="K22" s="7"/>
      <c r="L22" s="7"/>
      <c r="M22" s="7"/>
      <c r="N22" s="7"/>
      <c r="O22" s="7"/>
      <c r="P22" s="7"/>
      <c r="Q22" s="7"/>
      <c r="R22" s="7"/>
    </row>
    <row r="23" spans="1:18" x14ac:dyDescent="0.2">
      <c r="A23" s="7"/>
      <c r="B23" s="7"/>
      <c r="C23" s="7"/>
      <c r="D23" s="7"/>
      <c r="E23" s="7"/>
      <c r="F23" s="7"/>
      <c r="G23" s="7"/>
      <c r="H23" s="7"/>
      <c r="I23" s="7"/>
      <c r="J23" s="7"/>
      <c r="K23" s="7"/>
      <c r="L23" s="7"/>
      <c r="M23" s="7"/>
      <c r="N23" s="7"/>
      <c r="O23" s="7"/>
      <c r="P23" s="7"/>
      <c r="Q23" s="7"/>
      <c r="R23" s="7"/>
    </row>
    <row r="24" spans="1:18" x14ac:dyDescent="0.2">
      <c r="A24" s="7"/>
      <c r="B24" s="7"/>
      <c r="C24" s="7"/>
      <c r="D24" s="7"/>
      <c r="E24" s="7"/>
      <c r="F24" s="7"/>
      <c r="G24" s="7"/>
      <c r="H24" s="7"/>
      <c r="I24" s="7"/>
      <c r="J24" s="7"/>
      <c r="K24" s="7"/>
      <c r="L24" s="7"/>
      <c r="M24" s="7"/>
      <c r="N24" s="7"/>
      <c r="O24" s="7"/>
      <c r="P24" s="7"/>
      <c r="Q24" s="7"/>
      <c r="R24" s="7"/>
    </row>
    <row r="25" spans="1:18" x14ac:dyDescent="0.2">
      <c r="A25" s="7"/>
      <c r="B25" s="7"/>
      <c r="C25" s="7"/>
      <c r="D25" s="7"/>
      <c r="E25" s="7"/>
      <c r="F25" s="7"/>
      <c r="G25" s="7"/>
      <c r="H25" s="7"/>
      <c r="I25" s="7"/>
      <c r="J25" s="7"/>
      <c r="K25" s="7"/>
      <c r="L25" s="7"/>
      <c r="M25" s="7"/>
      <c r="N25" s="7"/>
      <c r="O25" s="7"/>
      <c r="P25" s="7"/>
      <c r="Q25" s="7"/>
      <c r="R25" s="7"/>
    </row>
    <row r="26" spans="1:18" x14ac:dyDescent="0.2">
      <c r="A26" s="7"/>
      <c r="B26" s="7"/>
      <c r="C26" s="7"/>
      <c r="D26" s="7"/>
      <c r="E26" s="7"/>
      <c r="F26" s="7"/>
      <c r="G26" s="7"/>
      <c r="H26" s="7"/>
      <c r="I26" s="7"/>
      <c r="J26" s="7"/>
      <c r="K26" s="7"/>
      <c r="L26" s="7"/>
      <c r="M26" s="7"/>
      <c r="N26" s="7"/>
      <c r="O26" s="7"/>
      <c r="P26" s="7"/>
      <c r="Q26" s="7"/>
      <c r="R26" s="7"/>
    </row>
    <row r="27" spans="1:18" x14ac:dyDescent="0.2">
      <c r="A27" s="7"/>
      <c r="B27" s="7"/>
      <c r="C27" s="7"/>
      <c r="D27" s="7"/>
      <c r="E27" s="7"/>
      <c r="F27" s="7"/>
      <c r="G27" s="7"/>
      <c r="H27" s="7"/>
      <c r="I27" s="7"/>
      <c r="J27" s="7"/>
      <c r="K27" s="7"/>
      <c r="L27" s="7"/>
      <c r="M27" s="7"/>
      <c r="N27" s="7"/>
      <c r="O27" s="7"/>
      <c r="P27" s="7"/>
      <c r="Q27" s="7"/>
      <c r="R27" s="7"/>
    </row>
    <row r="28" spans="1:18" x14ac:dyDescent="0.2">
      <c r="A28" s="7"/>
      <c r="B28" s="7"/>
      <c r="C28" s="7"/>
      <c r="D28" s="7"/>
      <c r="E28" s="7"/>
      <c r="F28" s="7"/>
      <c r="G28" s="7"/>
      <c r="H28" s="7"/>
      <c r="I28" s="7"/>
      <c r="J28" s="7"/>
      <c r="K28" s="7"/>
      <c r="L28" s="7"/>
      <c r="M28" s="7"/>
      <c r="N28" s="7"/>
      <c r="O28" s="7"/>
      <c r="P28" s="7"/>
      <c r="Q28" s="7"/>
      <c r="R28" s="7"/>
    </row>
    <row r="29" spans="1:18" x14ac:dyDescent="0.2">
      <c r="A29" s="7"/>
      <c r="B29" s="7"/>
      <c r="C29" s="7"/>
      <c r="D29" s="7"/>
      <c r="E29" s="7"/>
      <c r="F29" s="7"/>
      <c r="G29" s="7"/>
      <c r="H29" s="7"/>
      <c r="I29" s="7"/>
      <c r="J29" s="7"/>
      <c r="K29" s="7"/>
      <c r="L29" s="7"/>
      <c r="M29" s="7"/>
      <c r="N29" s="7"/>
      <c r="O29" s="7"/>
      <c r="P29" s="7"/>
      <c r="Q29" s="7"/>
      <c r="R29" s="7"/>
    </row>
    <row r="30" spans="1:18" x14ac:dyDescent="0.2">
      <c r="A30" s="7"/>
      <c r="B30" s="7"/>
      <c r="C30" s="7"/>
      <c r="D30" s="7"/>
      <c r="E30" s="7"/>
      <c r="F30" s="7"/>
      <c r="G30" s="7"/>
      <c r="H30" s="7"/>
      <c r="I30" s="7"/>
      <c r="J30" s="7"/>
      <c r="K30" s="7"/>
      <c r="L30" s="7"/>
      <c r="M30" s="7"/>
      <c r="N30" s="7"/>
      <c r="O30" s="7"/>
      <c r="P30" s="7"/>
      <c r="Q30" s="7"/>
      <c r="R30" s="7"/>
    </row>
    <row r="31" spans="1:18" x14ac:dyDescent="0.2">
      <c r="A31" s="7"/>
      <c r="B31" s="7"/>
      <c r="C31" s="7"/>
      <c r="D31" s="7"/>
      <c r="E31" s="7"/>
      <c r="F31" s="7"/>
      <c r="G31" s="7"/>
      <c r="H31" s="7"/>
      <c r="I31" s="7"/>
      <c r="J31" s="7"/>
      <c r="K31" s="7"/>
      <c r="L31" s="7"/>
      <c r="M31" s="7"/>
      <c r="N31" s="7"/>
      <c r="O31" s="7"/>
      <c r="P31" s="7"/>
      <c r="Q31" s="7"/>
      <c r="R31" s="7"/>
    </row>
    <row r="32" spans="1:18" x14ac:dyDescent="0.2">
      <c r="A32" s="7"/>
      <c r="B32" s="7"/>
      <c r="C32" s="7"/>
      <c r="D32" s="7"/>
      <c r="E32" s="7"/>
      <c r="F32" s="7"/>
      <c r="G32" s="7"/>
      <c r="H32" s="7"/>
      <c r="I32" s="7"/>
      <c r="J32" s="7"/>
      <c r="K32" s="7"/>
      <c r="L32" s="7"/>
      <c r="M32" s="7"/>
      <c r="N32" s="7"/>
      <c r="O32" s="7"/>
      <c r="P32" s="7"/>
      <c r="Q32" s="7"/>
      <c r="R32" s="7"/>
    </row>
    <row r="33" spans="1:18" x14ac:dyDescent="0.2">
      <c r="A33" s="7"/>
      <c r="B33" s="7"/>
      <c r="C33" s="7"/>
      <c r="D33" s="7"/>
      <c r="E33" s="7"/>
      <c r="F33" s="7"/>
      <c r="G33" s="7"/>
      <c r="H33" s="7"/>
      <c r="I33" s="7"/>
      <c r="J33" s="7"/>
      <c r="K33" s="7"/>
      <c r="L33" s="7"/>
      <c r="M33" s="7"/>
      <c r="N33" s="7"/>
      <c r="O33" s="7"/>
      <c r="P33" s="7"/>
      <c r="Q33" s="7"/>
      <c r="R33" s="7"/>
    </row>
    <row r="34" spans="1:18" x14ac:dyDescent="0.2">
      <c r="A34" s="7"/>
      <c r="B34" s="7"/>
      <c r="C34" s="7"/>
      <c r="D34" s="7"/>
      <c r="E34" s="7"/>
      <c r="F34" s="7"/>
      <c r="G34" s="7"/>
      <c r="H34" s="7"/>
      <c r="I34" s="7"/>
      <c r="J34" s="7"/>
      <c r="K34" s="7"/>
      <c r="L34" s="7"/>
      <c r="M34" s="7"/>
      <c r="N34" s="7"/>
      <c r="O34" s="7"/>
      <c r="P34" s="7"/>
      <c r="Q34" s="7"/>
      <c r="R34" s="7"/>
    </row>
    <row r="35" spans="1:18" x14ac:dyDescent="0.2">
      <c r="A35" s="7"/>
      <c r="B35" s="7"/>
      <c r="C35" s="7"/>
      <c r="D35" s="7"/>
      <c r="E35" s="7"/>
      <c r="F35" s="7"/>
      <c r="G35" s="7"/>
      <c r="H35" s="7"/>
      <c r="I35" s="7"/>
      <c r="J35" s="7"/>
      <c r="K35" s="7"/>
      <c r="L35" s="7"/>
      <c r="M35" s="7"/>
      <c r="N35" s="7"/>
      <c r="O35" s="7"/>
      <c r="P35" s="7"/>
      <c r="Q35" s="7"/>
      <c r="R35" s="7"/>
    </row>
    <row r="36" spans="1:18" x14ac:dyDescent="0.2">
      <c r="A36" s="7"/>
      <c r="B36" s="7"/>
      <c r="C36" s="7"/>
      <c r="D36" s="7"/>
      <c r="E36" s="7"/>
      <c r="F36" s="7"/>
      <c r="G36" s="7"/>
      <c r="H36" s="7"/>
      <c r="I36" s="7"/>
      <c r="J36" s="7"/>
      <c r="K36" s="7"/>
      <c r="L36" s="7"/>
      <c r="M36" s="7"/>
      <c r="N36" s="7"/>
      <c r="O36" s="7"/>
      <c r="P36" s="7"/>
      <c r="Q36" s="7"/>
      <c r="R36" s="7"/>
    </row>
  </sheetData>
  <mergeCells count="8">
    <mergeCell ref="A8:C8"/>
    <mergeCell ref="A9:C9"/>
    <mergeCell ref="A10:C10"/>
    <mergeCell ref="A7:C7"/>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tabSelected="1" workbookViewId="0">
      <selection activeCell="O9" sqref="O9"/>
    </sheetView>
  </sheetViews>
  <sheetFormatPr defaultRowHeight="15" x14ac:dyDescent="0.2"/>
  <cols>
    <col min="1" max="1" width="33" style="12" customWidth="1"/>
    <col min="2" max="6" width="8.7109375" style="12" customWidth="1"/>
    <col min="7" max="7" width="7.5703125" style="12" customWidth="1"/>
    <col min="8" max="8" width="8.28515625" style="12" customWidth="1"/>
    <col min="9" max="12" width="4.140625" style="12" bestFit="1" customWidth="1"/>
    <col min="13" max="13" width="4.140625" style="12" customWidth="1"/>
    <col min="14" max="14" width="7.140625" style="12" bestFit="1" customWidth="1"/>
    <col min="15" max="16384" width="9.140625" style="12"/>
  </cols>
  <sheetData>
    <row r="1" spans="1:15" ht="15.75" x14ac:dyDescent="0.25">
      <c r="A1" s="10" t="s">
        <v>12</v>
      </c>
      <c r="B1" s="11"/>
      <c r="C1" s="10"/>
      <c r="D1" s="10"/>
      <c r="E1" s="10"/>
      <c r="F1" s="10"/>
      <c r="G1" s="10"/>
    </row>
    <row r="2" spans="1:15" ht="6" customHeight="1" x14ac:dyDescent="0.25">
      <c r="A2" s="10"/>
      <c r="B2" s="11"/>
      <c r="C2" s="10"/>
      <c r="D2" s="10"/>
      <c r="E2" s="10"/>
      <c r="F2" s="10"/>
      <c r="G2" s="10"/>
    </row>
    <row r="3" spans="1:15" ht="15.75" x14ac:dyDescent="0.25">
      <c r="A3" s="44" t="s">
        <v>26</v>
      </c>
      <c r="B3" s="44"/>
      <c r="C3" s="44"/>
      <c r="D3" s="44"/>
      <c r="E3" s="44"/>
      <c r="F3" s="44"/>
      <c r="G3" s="44"/>
    </row>
    <row r="4" spans="1:15" x14ac:dyDescent="0.2">
      <c r="A4" s="11"/>
      <c r="B4" s="11"/>
      <c r="C4" s="11"/>
      <c r="D4" s="11"/>
      <c r="E4" s="11"/>
      <c r="F4" s="11"/>
      <c r="G4" s="13"/>
    </row>
    <row r="5" spans="1:15" ht="15.75" x14ac:dyDescent="0.25">
      <c r="F5" s="23"/>
      <c r="G5" s="14"/>
      <c r="H5" s="22"/>
      <c r="I5" s="14"/>
      <c r="N5" s="45" t="s">
        <v>15</v>
      </c>
      <c r="O5" s="45"/>
    </row>
    <row r="6" spans="1:15" s="17" customFormat="1" ht="135" customHeight="1" x14ac:dyDescent="0.2">
      <c r="A6" s="15"/>
      <c r="B6" s="16" t="s">
        <v>1</v>
      </c>
      <c r="C6" s="16" t="s">
        <v>2</v>
      </c>
      <c r="D6" s="16" t="s">
        <v>3</v>
      </c>
      <c r="E6" s="16" t="s">
        <v>4</v>
      </c>
      <c r="F6" s="16" t="s">
        <v>5</v>
      </c>
      <c r="H6" s="12"/>
      <c r="I6" s="16" t="str">
        <f>B6</f>
        <v>Evaluator 1</v>
      </c>
      <c r="J6" s="16" t="str">
        <f>C6</f>
        <v>Evaluator 2</v>
      </c>
      <c r="K6" s="16" t="str">
        <f>D6</f>
        <v>Evaluator 3</v>
      </c>
      <c r="L6" s="16" t="str">
        <f>E6</f>
        <v>Evaluator 4</v>
      </c>
      <c r="M6" s="16" t="str">
        <f>F6</f>
        <v>Evaluator 5</v>
      </c>
      <c r="N6" s="25" t="s">
        <v>16</v>
      </c>
      <c r="O6" s="21" t="s">
        <v>14</v>
      </c>
    </row>
    <row r="7" spans="1:15" ht="16.5" customHeight="1" x14ac:dyDescent="0.2">
      <c r="A7" s="19" t="str">
        <f>'5'!A4:C4</f>
        <v>Bovay Engineers</v>
      </c>
      <c r="B7" s="27">
        <f>'1'!J4</f>
        <v>56.7</v>
      </c>
      <c r="C7" s="27">
        <f>'2'!J4</f>
        <v>62.4</v>
      </c>
      <c r="D7" s="27">
        <f>'3'!J4</f>
        <v>42</v>
      </c>
      <c r="E7" s="27">
        <f>'4'!J4</f>
        <v>71.8</v>
      </c>
      <c r="F7" s="27">
        <f>'5'!J4</f>
        <v>76.199999999999989</v>
      </c>
      <c r="G7" s="24"/>
      <c r="H7" s="24"/>
      <c r="I7" s="18">
        <f t="shared" ref="I7:I13" si="0">RANK(B7,$B$7:$B$13,0)</f>
        <v>6</v>
      </c>
      <c r="J7" s="18">
        <f t="shared" ref="J7:J13" si="1">RANK(C7,$C$7:$C$13,0)</f>
        <v>7</v>
      </c>
      <c r="K7" s="18">
        <f t="shared" ref="K7:K13" si="2">RANK(D7,$D$7:$D$13,0)</f>
        <v>7</v>
      </c>
      <c r="L7" s="18">
        <f t="shared" ref="L7:L13" si="3">RANK(E7,$E$7:$E$13,0)</f>
        <v>4</v>
      </c>
      <c r="M7" s="18">
        <f t="shared" ref="M7:M13" si="4">RANK(F7,$F$7:$F$13,0)</f>
        <v>2</v>
      </c>
      <c r="N7" s="26">
        <f t="shared" ref="N7:N13" si="5">AVERAGE(I7:M7)</f>
        <v>5.2</v>
      </c>
      <c r="O7" s="26">
        <f t="shared" ref="O7:O13" si="6">RANK(N7,$N$7:$N$13,1)</f>
        <v>6</v>
      </c>
    </row>
    <row r="8" spans="1:15" ht="16.5" customHeight="1" x14ac:dyDescent="0.2">
      <c r="A8" s="19" t="str">
        <f>'5'!A5:C5</f>
        <v>H2B</v>
      </c>
      <c r="B8" s="27">
        <f>'1'!J5</f>
        <v>57.900000000000006</v>
      </c>
      <c r="C8" s="27">
        <f>'2'!J5</f>
        <v>76.900000000000006</v>
      </c>
      <c r="D8" s="27">
        <f>'3'!J5</f>
        <v>84</v>
      </c>
      <c r="E8" s="27">
        <f>'4'!J5</f>
        <v>67.300000000000011</v>
      </c>
      <c r="F8" s="27">
        <f>'5'!J5</f>
        <v>73.699999999999989</v>
      </c>
      <c r="G8" s="24"/>
      <c r="H8" s="24"/>
      <c r="I8" s="18">
        <f t="shared" si="0"/>
        <v>5</v>
      </c>
      <c r="J8" s="18">
        <f t="shared" si="1"/>
        <v>4</v>
      </c>
      <c r="K8" s="18">
        <f t="shared" si="2"/>
        <v>4</v>
      </c>
      <c r="L8" s="18">
        <f t="shared" si="3"/>
        <v>5</v>
      </c>
      <c r="M8" s="18">
        <f t="shared" si="4"/>
        <v>5</v>
      </c>
      <c r="N8" s="26">
        <f t="shared" si="5"/>
        <v>4.5999999999999996</v>
      </c>
      <c r="O8" s="26">
        <f t="shared" si="6"/>
        <v>5</v>
      </c>
    </row>
    <row r="9" spans="1:15" s="35" customFormat="1" ht="16.5" customHeight="1" x14ac:dyDescent="0.2">
      <c r="A9" s="37" t="str">
        <f>'5'!A6:C6</f>
        <v>Kimley-Horn</v>
      </c>
      <c r="B9" s="40">
        <f>'1'!J6</f>
        <v>58.3</v>
      </c>
      <c r="C9" s="40">
        <f>'2'!J6</f>
        <v>86.4</v>
      </c>
      <c r="D9" s="40">
        <f>'3'!J6</f>
        <v>100</v>
      </c>
      <c r="E9" s="40">
        <f>'4'!J6</f>
        <v>85.1</v>
      </c>
      <c r="F9" s="40">
        <f>'5'!J6</f>
        <v>74.599999999999994</v>
      </c>
      <c r="G9" s="39"/>
      <c r="H9" s="39"/>
      <c r="I9" s="36">
        <f t="shared" si="0"/>
        <v>4</v>
      </c>
      <c r="J9" s="36">
        <f t="shared" si="1"/>
        <v>3</v>
      </c>
      <c r="K9" s="36">
        <f t="shared" si="2"/>
        <v>1</v>
      </c>
      <c r="L9" s="36">
        <f t="shared" si="3"/>
        <v>2</v>
      </c>
      <c r="M9" s="36">
        <f t="shared" si="4"/>
        <v>4</v>
      </c>
      <c r="N9" s="38">
        <f t="shared" si="5"/>
        <v>2.8</v>
      </c>
      <c r="O9" s="38">
        <f t="shared" si="6"/>
        <v>3</v>
      </c>
    </row>
    <row r="10" spans="1:15" x14ac:dyDescent="0.2">
      <c r="A10" s="19" t="str">
        <f>'5'!A7:C7</f>
        <v>Parra &amp; Co</v>
      </c>
      <c r="B10" s="27">
        <f>'1'!J7</f>
        <v>59.5</v>
      </c>
      <c r="C10" s="27">
        <f>'2'!J7</f>
        <v>63.8</v>
      </c>
      <c r="D10" s="27">
        <f>'3'!J7</f>
        <v>99</v>
      </c>
      <c r="E10" s="27">
        <f>'4'!J7</f>
        <v>66.199999999999989</v>
      </c>
      <c r="F10" s="27">
        <f>'5'!J7</f>
        <v>75</v>
      </c>
      <c r="G10" s="24"/>
      <c r="H10" s="24"/>
      <c r="I10" s="18">
        <f t="shared" si="0"/>
        <v>2</v>
      </c>
      <c r="J10" s="18">
        <f t="shared" si="1"/>
        <v>6</v>
      </c>
      <c r="K10" s="18">
        <f t="shared" si="2"/>
        <v>3</v>
      </c>
      <c r="L10" s="18">
        <f t="shared" si="3"/>
        <v>6</v>
      </c>
      <c r="M10" s="18">
        <f t="shared" si="4"/>
        <v>3</v>
      </c>
      <c r="N10" s="26">
        <f t="shared" si="5"/>
        <v>4</v>
      </c>
      <c r="O10" s="26">
        <f t="shared" si="6"/>
        <v>4</v>
      </c>
    </row>
    <row r="11" spans="1:15" s="35" customFormat="1" x14ac:dyDescent="0.2">
      <c r="A11" s="37" t="str">
        <f>'5'!A8:C8</f>
        <v>PGAL</v>
      </c>
      <c r="B11" s="40">
        <f>'1'!J8</f>
        <v>65.2</v>
      </c>
      <c r="C11" s="40">
        <f>'2'!J8</f>
        <v>100</v>
      </c>
      <c r="D11" s="40">
        <f>'3'!J8</f>
        <v>100</v>
      </c>
      <c r="E11" s="40">
        <f>'4'!J8</f>
        <v>74.400000000000006</v>
      </c>
      <c r="F11" s="40">
        <f>'5'!J8</f>
        <v>70.099999999999994</v>
      </c>
      <c r="G11" s="39"/>
      <c r="H11" s="39"/>
      <c r="I11" s="36">
        <f t="shared" si="0"/>
        <v>1</v>
      </c>
      <c r="J11" s="36">
        <f t="shared" si="1"/>
        <v>1</v>
      </c>
      <c r="K11" s="36">
        <f t="shared" si="2"/>
        <v>1</v>
      </c>
      <c r="L11" s="36">
        <f t="shared" si="3"/>
        <v>3</v>
      </c>
      <c r="M11" s="36">
        <f t="shared" si="4"/>
        <v>6</v>
      </c>
      <c r="N11" s="38">
        <f t="shared" si="5"/>
        <v>2.4</v>
      </c>
      <c r="O11" s="38">
        <f t="shared" si="6"/>
        <v>2</v>
      </c>
    </row>
    <row r="12" spans="1:15" x14ac:dyDescent="0.2">
      <c r="A12" s="19" t="str">
        <f>'5'!A9:C9</f>
        <v>TLC Engineering</v>
      </c>
      <c r="B12" s="27">
        <f>'1'!J9</f>
        <v>50</v>
      </c>
      <c r="C12" s="27">
        <f>'2'!J9</f>
        <v>69</v>
      </c>
      <c r="D12" s="27">
        <f>'3'!J9</f>
        <v>43</v>
      </c>
      <c r="E12" s="27">
        <f>'4'!J9</f>
        <v>62.7</v>
      </c>
      <c r="F12" s="27">
        <f>'5'!J9</f>
        <v>69.5</v>
      </c>
      <c r="G12" s="24"/>
      <c r="H12" s="24"/>
      <c r="I12" s="18">
        <f t="shared" si="0"/>
        <v>7</v>
      </c>
      <c r="J12" s="18">
        <f t="shared" si="1"/>
        <v>5</v>
      </c>
      <c r="K12" s="18">
        <f t="shared" si="2"/>
        <v>6</v>
      </c>
      <c r="L12" s="18">
        <f t="shared" si="3"/>
        <v>7</v>
      </c>
      <c r="M12" s="18">
        <f t="shared" si="4"/>
        <v>7</v>
      </c>
      <c r="N12" s="26">
        <f t="shared" si="5"/>
        <v>6.4</v>
      </c>
      <c r="O12" s="26">
        <f t="shared" si="6"/>
        <v>7</v>
      </c>
    </row>
    <row r="13" spans="1:15" s="35" customFormat="1" x14ac:dyDescent="0.2">
      <c r="A13" s="37" t="str">
        <f>'5'!A10:C10</f>
        <v>Walter P. Moore</v>
      </c>
      <c r="B13" s="40">
        <f>'1'!J10</f>
        <v>59.5</v>
      </c>
      <c r="C13" s="40">
        <f>'2'!J10</f>
        <v>100</v>
      </c>
      <c r="D13" s="40">
        <f>'3'!J10</f>
        <v>80</v>
      </c>
      <c r="E13" s="40">
        <f>'4'!J10</f>
        <v>85.3</v>
      </c>
      <c r="F13" s="40">
        <f>'5'!J10</f>
        <v>76.900000000000006</v>
      </c>
      <c r="G13" s="39"/>
      <c r="H13" s="39"/>
      <c r="I13" s="36">
        <f t="shared" si="0"/>
        <v>2</v>
      </c>
      <c r="J13" s="36">
        <f t="shared" si="1"/>
        <v>1</v>
      </c>
      <c r="K13" s="36">
        <f t="shared" si="2"/>
        <v>5</v>
      </c>
      <c r="L13" s="36">
        <f t="shared" si="3"/>
        <v>1</v>
      </c>
      <c r="M13" s="36">
        <f t="shared" si="4"/>
        <v>1</v>
      </c>
      <c r="N13" s="38">
        <f t="shared" si="5"/>
        <v>2</v>
      </c>
      <c r="O13" s="38">
        <f t="shared" si="6"/>
        <v>1</v>
      </c>
    </row>
    <row r="19" spans="1:1" x14ac:dyDescent="0.2">
      <c r="A19" s="20" t="s">
        <v>13</v>
      </c>
    </row>
  </sheetData>
  <mergeCells count="2">
    <mergeCell ref="A3:G3"/>
    <mergeCell ref="N5:O5"/>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0"/>
  <sheetViews>
    <sheetView zoomScaleNormal="100" workbookViewId="0">
      <selection activeCell="M36" sqref="M36"/>
    </sheetView>
  </sheetViews>
  <sheetFormatPr defaultRowHeight="12.75" x14ac:dyDescent="0.2"/>
  <cols>
    <col min="1" max="1" width="20.7109375" style="48" customWidth="1"/>
    <col min="2" max="19" width="9.5703125" style="48" customWidth="1"/>
    <col min="20" max="16384" width="9.140625" style="48"/>
  </cols>
  <sheetData>
    <row r="1" spans="1:19" ht="15.75" customHeight="1" x14ac:dyDescent="0.25">
      <c r="A1" s="46" t="s">
        <v>27</v>
      </c>
      <c r="B1" s="46"/>
      <c r="C1" s="46"/>
      <c r="D1" s="46"/>
      <c r="E1" s="46"/>
      <c r="F1" s="46"/>
      <c r="G1" s="46"/>
      <c r="H1" s="46"/>
      <c r="I1" s="46"/>
      <c r="J1" s="47"/>
    </row>
    <row r="2" spans="1:19" ht="15.75" x14ac:dyDescent="0.25">
      <c r="A2" s="49" t="s">
        <v>25</v>
      </c>
      <c r="B2" s="49"/>
      <c r="C2" s="49"/>
      <c r="D2" s="49"/>
      <c r="E2" s="49"/>
      <c r="F2" s="49"/>
      <c r="G2" s="49"/>
      <c r="H2" s="49"/>
      <c r="I2" s="49"/>
      <c r="J2" s="50"/>
    </row>
    <row r="3" spans="1:19" x14ac:dyDescent="0.2">
      <c r="A3" s="51" t="s">
        <v>28</v>
      </c>
      <c r="B3" s="52"/>
      <c r="C3" s="52"/>
      <c r="D3" s="52"/>
    </row>
    <row r="4" spans="1:19" ht="15" customHeight="1" x14ac:dyDescent="0.2">
      <c r="A4" s="51" t="s">
        <v>29</v>
      </c>
      <c r="B4" s="53" t="s">
        <v>30</v>
      </c>
      <c r="C4" s="53"/>
      <c r="D4" s="53"/>
      <c r="E4" s="54"/>
    </row>
    <row r="5" spans="1:19" s="57" customFormat="1" ht="20.25" customHeight="1" x14ac:dyDescent="0.25">
      <c r="A5" s="55" t="s">
        <v>31</v>
      </c>
      <c r="B5" s="55"/>
      <c r="C5" s="56"/>
      <c r="D5" s="56"/>
      <c r="E5" s="56"/>
      <c r="F5" s="56"/>
      <c r="G5" s="56"/>
    </row>
    <row r="6" spans="1:19" s="57" customFormat="1" ht="27" customHeight="1" thickBot="1" x14ac:dyDescent="0.25">
      <c r="A6" s="58"/>
      <c r="B6" s="59" t="s">
        <v>32</v>
      </c>
      <c r="C6" s="59"/>
      <c r="D6" s="59"/>
      <c r="E6" s="59"/>
      <c r="F6" s="59"/>
      <c r="G6" s="59"/>
      <c r="H6" s="59"/>
      <c r="I6" s="59"/>
    </row>
    <row r="7" spans="1:19" s="57" customFormat="1" ht="20.25" customHeight="1" x14ac:dyDescent="0.25">
      <c r="A7" s="60" t="s">
        <v>33</v>
      </c>
      <c r="B7" s="60"/>
      <c r="C7" s="61"/>
      <c r="D7" s="62"/>
      <c r="E7" s="62"/>
      <c r="F7" s="62"/>
      <c r="G7" s="62"/>
    </row>
    <row r="8" spans="1:19" s="57" customFormat="1" ht="27" customHeight="1" thickBot="1" x14ac:dyDescent="0.25">
      <c r="A8" s="58"/>
      <c r="B8" s="59" t="s">
        <v>34</v>
      </c>
      <c r="C8" s="59"/>
      <c r="D8" s="59"/>
      <c r="E8" s="59"/>
      <c r="F8" s="59"/>
      <c r="G8" s="59"/>
      <c r="H8" s="59"/>
      <c r="I8" s="59"/>
    </row>
    <row r="9" spans="1:19" ht="15" customHeight="1" x14ac:dyDescent="0.2"/>
    <row r="10" spans="1:19" ht="15" customHeight="1" x14ac:dyDescent="0.2"/>
    <row r="11" spans="1:19" ht="11.25" customHeight="1" thickBot="1" x14ac:dyDescent="0.25"/>
    <row r="12" spans="1:19" s="63" customFormat="1" ht="13.5" thickBot="1" x14ac:dyDescent="0.25">
      <c r="B12" s="64" t="s">
        <v>35</v>
      </c>
      <c r="C12" s="65"/>
      <c r="D12" s="66"/>
      <c r="E12" s="64" t="s">
        <v>36</v>
      </c>
      <c r="F12" s="65"/>
      <c r="G12" s="66"/>
      <c r="H12" s="64" t="s">
        <v>37</v>
      </c>
      <c r="I12" s="65"/>
      <c r="J12" s="66"/>
      <c r="K12" s="64" t="s">
        <v>38</v>
      </c>
      <c r="L12" s="65"/>
      <c r="M12" s="66"/>
      <c r="N12" s="64" t="s">
        <v>39</v>
      </c>
      <c r="O12" s="65"/>
      <c r="P12" s="66"/>
      <c r="Q12" s="64" t="s">
        <v>40</v>
      </c>
      <c r="R12" s="65"/>
      <c r="S12" s="66"/>
    </row>
    <row r="13" spans="1:19" s="63" customFormat="1" ht="51.75" customHeight="1" x14ac:dyDescent="0.2">
      <c r="B13" s="67" t="s">
        <v>41</v>
      </c>
      <c r="C13" s="68"/>
      <c r="D13" s="69"/>
      <c r="E13" s="67" t="s">
        <v>42</v>
      </c>
      <c r="F13" s="68"/>
      <c r="G13" s="69"/>
      <c r="H13" s="67" t="s">
        <v>43</v>
      </c>
      <c r="I13" s="68"/>
      <c r="J13" s="69"/>
      <c r="K13" s="67" t="s">
        <v>44</v>
      </c>
      <c r="L13" s="68"/>
      <c r="M13" s="69"/>
      <c r="N13" s="67" t="s">
        <v>45</v>
      </c>
      <c r="O13" s="68"/>
      <c r="P13" s="69"/>
      <c r="Q13" s="67" t="s">
        <v>46</v>
      </c>
      <c r="R13" s="68"/>
      <c r="S13" s="69"/>
    </row>
    <row r="14" spans="1:19" s="74" customFormat="1" ht="11.25" customHeight="1" x14ac:dyDescent="0.2">
      <c r="A14" s="70"/>
      <c r="B14" s="71" t="s">
        <v>47</v>
      </c>
      <c r="C14" s="72"/>
      <c r="D14" s="73"/>
      <c r="E14" s="71" t="s">
        <v>47</v>
      </c>
      <c r="F14" s="72"/>
      <c r="G14" s="73"/>
      <c r="H14" s="71" t="s">
        <v>47</v>
      </c>
      <c r="I14" s="72"/>
      <c r="J14" s="73"/>
      <c r="K14" s="71" t="s">
        <v>47</v>
      </c>
      <c r="L14" s="72"/>
      <c r="M14" s="73"/>
      <c r="N14" s="71" t="s">
        <v>47</v>
      </c>
      <c r="O14" s="72"/>
      <c r="P14" s="73"/>
      <c r="Q14" s="71" t="s">
        <v>47</v>
      </c>
      <c r="R14" s="72"/>
      <c r="S14" s="73"/>
    </row>
    <row r="15" spans="1:19" s="74" customFormat="1" x14ac:dyDescent="0.2">
      <c r="A15" s="75" t="s">
        <v>18</v>
      </c>
      <c r="B15" s="76"/>
      <c r="C15" s="77"/>
      <c r="D15" s="78"/>
      <c r="E15" s="76"/>
      <c r="F15" s="77"/>
      <c r="G15" s="78"/>
      <c r="H15" s="76"/>
      <c r="I15" s="77"/>
      <c r="J15" s="78"/>
      <c r="K15" s="76"/>
      <c r="L15" s="77"/>
      <c r="M15" s="78"/>
      <c r="N15" s="76"/>
      <c r="O15" s="77"/>
      <c r="P15" s="78"/>
      <c r="Q15" s="76"/>
      <c r="R15" s="77"/>
      <c r="S15" s="78"/>
    </row>
    <row r="16" spans="1:19" s="74" customFormat="1" x14ac:dyDescent="0.2">
      <c r="A16" s="79" t="s">
        <v>19</v>
      </c>
      <c r="B16" s="80"/>
      <c r="C16" s="81"/>
      <c r="D16" s="82"/>
      <c r="E16" s="80"/>
      <c r="F16" s="81"/>
      <c r="G16" s="82"/>
      <c r="H16" s="80"/>
      <c r="I16" s="81"/>
      <c r="J16" s="82"/>
      <c r="K16" s="80"/>
      <c r="L16" s="81"/>
      <c r="M16" s="82"/>
      <c r="N16" s="80"/>
      <c r="O16" s="81"/>
      <c r="P16" s="82"/>
      <c r="Q16" s="80"/>
      <c r="R16" s="81"/>
      <c r="S16" s="82"/>
    </row>
    <row r="17" spans="1:19" s="74" customFormat="1" x14ac:dyDescent="0.2">
      <c r="A17" s="79" t="s">
        <v>20</v>
      </c>
      <c r="B17" s="80"/>
      <c r="C17" s="81"/>
      <c r="D17" s="82"/>
      <c r="E17" s="80"/>
      <c r="F17" s="81"/>
      <c r="G17" s="82"/>
      <c r="H17" s="80"/>
      <c r="I17" s="81"/>
      <c r="J17" s="82"/>
      <c r="K17" s="80"/>
      <c r="L17" s="81"/>
      <c r="M17" s="82"/>
      <c r="N17" s="80"/>
      <c r="O17" s="81"/>
      <c r="P17" s="82"/>
      <c r="Q17" s="80"/>
      <c r="R17" s="81"/>
      <c r="S17" s="82"/>
    </row>
    <row r="18" spans="1:19" s="74" customFormat="1" x14ac:dyDescent="0.2">
      <c r="A18" s="79" t="s">
        <v>21</v>
      </c>
      <c r="B18" s="80"/>
      <c r="C18" s="81"/>
      <c r="D18" s="82"/>
      <c r="E18" s="80"/>
      <c r="F18" s="81"/>
      <c r="G18" s="82"/>
      <c r="H18" s="80"/>
      <c r="I18" s="81"/>
      <c r="J18" s="82"/>
      <c r="K18" s="80"/>
      <c r="L18" s="81"/>
      <c r="M18" s="82"/>
      <c r="N18" s="80"/>
      <c r="O18" s="81"/>
      <c r="P18" s="82"/>
      <c r="Q18" s="80"/>
      <c r="R18" s="81"/>
      <c r="S18" s="82"/>
    </row>
    <row r="19" spans="1:19" s="74" customFormat="1" x14ac:dyDescent="0.2">
      <c r="A19" s="79" t="s">
        <v>22</v>
      </c>
      <c r="B19" s="80"/>
      <c r="C19" s="81"/>
      <c r="D19" s="82"/>
      <c r="E19" s="80"/>
      <c r="F19" s="81"/>
      <c r="G19" s="82"/>
      <c r="H19" s="80"/>
      <c r="I19" s="81"/>
      <c r="J19" s="82"/>
      <c r="K19" s="80"/>
      <c r="L19" s="81"/>
      <c r="M19" s="82"/>
      <c r="N19" s="80"/>
      <c r="O19" s="81"/>
      <c r="P19" s="82"/>
      <c r="Q19" s="80"/>
      <c r="R19" s="81"/>
      <c r="S19" s="82"/>
    </row>
    <row r="20" spans="1:19" s="74" customFormat="1" x14ac:dyDescent="0.2">
      <c r="A20" s="79" t="s">
        <v>23</v>
      </c>
      <c r="B20" s="80"/>
      <c r="C20" s="81"/>
      <c r="D20" s="82"/>
      <c r="E20" s="80"/>
      <c r="F20" s="81"/>
      <c r="G20" s="82"/>
      <c r="H20" s="80"/>
      <c r="I20" s="81"/>
      <c r="J20" s="82"/>
      <c r="K20" s="80"/>
      <c r="L20" s="81"/>
      <c r="M20" s="82"/>
      <c r="N20" s="80"/>
      <c r="O20" s="81"/>
      <c r="P20" s="82"/>
      <c r="Q20" s="80"/>
      <c r="R20" s="81"/>
      <c r="S20" s="82"/>
    </row>
    <row r="21" spans="1:19" s="74" customFormat="1" x14ac:dyDescent="0.2">
      <c r="A21" s="79" t="s">
        <v>24</v>
      </c>
      <c r="B21" s="80"/>
      <c r="C21" s="81"/>
      <c r="D21" s="82"/>
      <c r="E21" s="80"/>
      <c r="F21" s="81"/>
      <c r="G21" s="82"/>
      <c r="H21" s="80"/>
      <c r="I21" s="81"/>
      <c r="J21" s="82"/>
      <c r="K21" s="80"/>
      <c r="L21" s="81"/>
      <c r="M21" s="82"/>
      <c r="N21" s="80"/>
      <c r="O21" s="81"/>
      <c r="P21" s="82"/>
      <c r="Q21" s="80"/>
      <c r="R21" s="81"/>
      <c r="S21" s="82"/>
    </row>
    <row r="22" spans="1:19" s="84" customFormat="1" ht="7.5" customHeight="1" x14ac:dyDescent="0.2">
      <c r="A22" s="83"/>
      <c r="B22" s="83"/>
      <c r="C22" s="83"/>
      <c r="D22" s="83"/>
      <c r="E22" s="83"/>
      <c r="F22" s="83"/>
      <c r="G22" s="83"/>
      <c r="H22" s="83"/>
      <c r="I22" s="83"/>
      <c r="J22" s="83"/>
      <c r="K22" s="83"/>
      <c r="L22" s="83"/>
      <c r="M22" s="83"/>
      <c r="N22" s="83"/>
      <c r="O22" s="83"/>
      <c r="P22" s="83"/>
      <c r="Q22" s="83"/>
      <c r="R22" s="83"/>
      <c r="S22" s="83"/>
    </row>
    <row r="23" spans="1:19" s="85" customFormat="1" ht="6.75" customHeight="1" x14ac:dyDescent="0.2"/>
    <row r="25" spans="1:19" x14ac:dyDescent="0.2">
      <c r="A25" s="86"/>
      <c r="G25" s="87"/>
      <c r="H25" s="87"/>
    </row>
    <row r="26" spans="1:19" x14ac:dyDescent="0.2">
      <c r="A26" s="88" t="s">
        <v>48</v>
      </c>
      <c r="G26" s="87"/>
      <c r="H26" s="87"/>
      <c r="I26" s="87"/>
      <c r="J26" s="87"/>
    </row>
    <row r="27" spans="1:19" ht="15" x14ac:dyDescent="0.25">
      <c r="A27" s="89"/>
      <c r="B27" s="89"/>
      <c r="C27" s="90"/>
      <c r="G27" s="87"/>
      <c r="H27" s="87"/>
      <c r="I27" s="87"/>
      <c r="J27" s="87"/>
    </row>
    <row r="28" spans="1:19" ht="15" x14ac:dyDescent="0.25">
      <c r="A28" s="89"/>
      <c r="B28" s="89"/>
      <c r="C28" s="90"/>
      <c r="G28" s="87"/>
      <c r="H28" s="87"/>
      <c r="I28" s="87"/>
      <c r="J28" s="87"/>
    </row>
    <row r="29" spans="1:19" ht="15" x14ac:dyDescent="0.25">
      <c r="A29" s="89"/>
      <c r="B29" s="89"/>
      <c r="C29" s="90"/>
      <c r="G29" s="87"/>
      <c r="H29" s="87"/>
      <c r="I29" s="87"/>
      <c r="J29" s="87"/>
    </row>
    <row r="30" spans="1:19" ht="15" x14ac:dyDescent="0.25">
      <c r="A30" s="89"/>
      <c r="B30" s="89"/>
      <c r="C30" s="90"/>
      <c r="G30" s="87"/>
      <c r="H30" s="87"/>
      <c r="I30" s="87"/>
      <c r="J30" s="87"/>
    </row>
    <row r="31" spans="1:19" ht="15" x14ac:dyDescent="0.25">
      <c r="A31" s="89"/>
      <c r="B31" s="89"/>
      <c r="C31" s="90"/>
      <c r="G31" s="87"/>
      <c r="H31" s="87"/>
      <c r="I31" s="87"/>
      <c r="J31" s="87"/>
    </row>
    <row r="32" spans="1:19" x14ac:dyDescent="0.2">
      <c r="I32" s="87"/>
      <c r="J32" s="87"/>
      <c r="K32" s="87"/>
      <c r="L32" s="87"/>
    </row>
    <row r="33" spans="9:13" x14ac:dyDescent="0.2">
      <c r="I33" s="87"/>
      <c r="J33" s="87"/>
      <c r="K33" s="87"/>
      <c r="L33" s="87"/>
      <c r="M33" s="87"/>
    </row>
    <row r="34" spans="9:13" x14ac:dyDescent="0.2">
      <c r="L34" s="87"/>
      <c r="M34" s="87"/>
    </row>
    <row r="35" spans="9:13" x14ac:dyDescent="0.2">
      <c r="L35" s="87"/>
      <c r="M35" s="87"/>
    </row>
    <row r="36" spans="9:13" x14ac:dyDescent="0.2">
      <c r="L36" s="87"/>
      <c r="M36" s="87"/>
    </row>
    <row r="37" spans="9:13" x14ac:dyDescent="0.2">
      <c r="L37" s="87"/>
      <c r="M37" s="87"/>
    </row>
    <row r="50" spans="1:1" x14ac:dyDescent="0.2">
      <c r="A50" s="91" t="s">
        <v>49</v>
      </c>
    </row>
  </sheetData>
  <protectedRanges>
    <protectedRange sqref="B3 A6 A8 B15:S21" name="Range2"/>
  </protectedRanges>
  <mergeCells count="68">
    <mergeCell ref="B21:D21"/>
    <mergeCell ref="E21:G21"/>
    <mergeCell ref="H21:J21"/>
    <mergeCell ref="K21:M21"/>
    <mergeCell ref="N21:P21"/>
    <mergeCell ref="Q21:S21"/>
    <mergeCell ref="B20:D20"/>
    <mergeCell ref="E20:G20"/>
    <mergeCell ref="H20:J20"/>
    <mergeCell ref="K20:M20"/>
    <mergeCell ref="N20:P20"/>
    <mergeCell ref="Q20:S20"/>
    <mergeCell ref="B19:D19"/>
    <mergeCell ref="E19:G19"/>
    <mergeCell ref="H19:J19"/>
    <mergeCell ref="K19:M19"/>
    <mergeCell ref="N19:P19"/>
    <mergeCell ref="Q19:S19"/>
    <mergeCell ref="B18:D18"/>
    <mergeCell ref="E18:G18"/>
    <mergeCell ref="H18:J18"/>
    <mergeCell ref="K18:M18"/>
    <mergeCell ref="N18:P18"/>
    <mergeCell ref="Q18:S18"/>
    <mergeCell ref="B17:D17"/>
    <mergeCell ref="E17:G17"/>
    <mergeCell ref="H17:J17"/>
    <mergeCell ref="K17:M17"/>
    <mergeCell ref="N17:P17"/>
    <mergeCell ref="Q17:S17"/>
    <mergeCell ref="B16:D16"/>
    <mergeCell ref="E16:G16"/>
    <mergeCell ref="H16:J16"/>
    <mergeCell ref="K16:M16"/>
    <mergeCell ref="N16:P16"/>
    <mergeCell ref="Q16:S16"/>
    <mergeCell ref="B15:D15"/>
    <mergeCell ref="E15:G15"/>
    <mergeCell ref="H15:J15"/>
    <mergeCell ref="K15:M15"/>
    <mergeCell ref="N15:P15"/>
    <mergeCell ref="Q15:S15"/>
    <mergeCell ref="B14:D14"/>
    <mergeCell ref="E14:G14"/>
    <mergeCell ref="H14:J14"/>
    <mergeCell ref="K14:M14"/>
    <mergeCell ref="N14:P14"/>
    <mergeCell ref="Q14:S14"/>
    <mergeCell ref="N12:P12"/>
    <mergeCell ref="Q12:S12"/>
    <mergeCell ref="B13:D13"/>
    <mergeCell ref="E13:G13"/>
    <mergeCell ref="H13:J13"/>
    <mergeCell ref="K13:M13"/>
    <mergeCell ref="N13:P13"/>
    <mergeCell ref="Q13:S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vt:lpstr>
      <vt:lpstr>2</vt:lpstr>
      <vt:lpstr>3</vt:lpstr>
      <vt:lpstr>4</vt:lpstr>
      <vt:lpstr>5</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Jamil, Hasan</cp:lastModifiedBy>
  <cp:lastPrinted>2013-06-21T21:40:12Z</cp:lastPrinted>
  <dcterms:created xsi:type="dcterms:W3CDTF">2013-06-21T21:38:22Z</dcterms:created>
  <dcterms:modified xsi:type="dcterms:W3CDTF">2022-05-18T18:04:52Z</dcterms:modified>
</cp:coreProperties>
</file>