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Financial Reporting\Financial_Reporting_Dept\HMBonilla\Cost Accounting\Website Updates\"/>
    </mc:Choice>
  </mc:AlternateContent>
  <bookViews>
    <workbookView xWindow="0" yWindow="60" windowWidth="20730" windowHeight="11700"/>
  </bookViews>
  <sheets>
    <sheet name="Reviews &amp; Approvals" sheetId="9" r:id="rId1"/>
    <sheet name="Step 1 - Personnel Costs" sheetId="4" r:id="rId2"/>
    <sheet name="Step 2 - M&amp;O Costs" sheetId="5" r:id="rId3"/>
    <sheet name="Step 3 - Depreciation Costs" sheetId="7" r:id="rId4"/>
    <sheet name="Step 4 - Rate Calculation" sheetId="8" r:id="rId5"/>
  </sheets>
  <definedNames>
    <definedName name="_xlnm.Print_Area" localSheetId="0">'Reviews &amp; Approvals'!$A$1:$P$36</definedName>
    <definedName name="_xlnm.Print_Area" localSheetId="2">'Step 2 - M&amp;O Costs'!$A$1:$Q$30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8" l="1"/>
  <c r="D6" i="7"/>
  <c r="D6" i="5"/>
  <c r="O30" i="4"/>
  <c r="D6" i="4"/>
  <c r="I25" i="8" l="1"/>
  <c r="H25" i="8"/>
  <c r="G25" i="8"/>
  <c r="F25" i="8"/>
  <c r="F33" i="8"/>
  <c r="U11" i="7" l="1"/>
  <c r="T11" i="7"/>
  <c r="U10" i="7"/>
  <c r="T10" i="7"/>
  <c r="Q10" i="5"/>
  <c r="Q10" i="4"/>
  <c r="P10" i="4"/>
  <c r="G11" i="8" s="1"/>
  <c r="O10" i="4"/>
  <c r="I1" i="8"/>
  <c r="U12" i="7"/>
  <c r="U13" i="7"/>
  <c r="U14" i="7"/>
  <c r="U15" i="7"/>
  <c r="U16" i="7"/>
  <c r="U17" i="7"/>
  <c r="U18" i="7"/>
  <c r="U19" i="7"/>
  <c r="U20" i="7"/>
  <c r="U21" i="7"/>
  <c r="U22" i="7"/>
  <c r="U23" i="7"/>
  <c r="U24" i="7"/>
  <c r="U25" i="7"/>
  <c r="U26" i="7"/>
  <c r="U27" i="7"/>
  <c r="U28" i="7"/>
  <c r="U29" i="7"/>
  <c r="T12" i="7"/>
  <c r="T13" i="7"/>
  <c r="T14" i="7"/>
  <c r="T15" i="7"/>
  <c r="T16" i="7"/>
  <c r="T17" i="7"/>
  <c r="T18" i="7"/>
  <c r="T19" i="7"/>
  <c r="T20" i="7"/>
  <c r="T21" i="7"/>
  <c r="T22" i="7"/>
  <c r="T23" i="7"/>
  <c r="T24" i="7"/>
  <c r="T25" i="7"/>
  <c r="T26" i="7"/>
  <c r="T27" i="7"/>
  <c r="T28" i="7"/>
  <c r="T29" i="7"/>
  <c r="S10" i="7"/>
  <c r="Q11" i="5"/>
  <c r="Q12" i="5"/>
  <c r="Q13" i="5"/>
  <c r="Q14" i="5"/>
  <c r="Q15" i="5"/>
  <c r="Q16" i="5"/>
  <c r="Q17" i="5"/>
  <c r="Q18" i="5"/>
  <c r="Q19" i="5"/>
  <c r="Q20" i="5"/>
  <c r="Q21" i="5"/>
  <c r="Q22" i="5"/>
  <c r="Q23" i="5"/>
  <c r="Q24" i="5"/>
  <c r="Q25" i="5"/>
  <c r="Q26" i="5"/>
  <c r="Q27" i="5"/>
  <c r="Q28" i="5"/>
  <c r="Q29" i="5"/>
  <c r="P11" i="5"/>
  <c r="P12" i="5"/>
  <c r="P13" i="5"/>
  <c r="P14" i="5"/>
  <c r="P15" i="5"/>
  <c r="P16" i="5"/>
  <c r="P17" i="5"/>
  <c r="P18" i="5"/>
  <c r="P19" i="5"/>
  <c r="P20" i="5"/>
  <c r="P21" i="5"/>
  <c r="P22" i="5"/>
  <c r="P23" i="5"/>
  <c r="P24" i="5"/>
  <c r="P25" i="5"/>
  <c r="P26" i="5"/>
  <c r="P27" i="5"/>
  <c r="P28" i="5"/>
  <c r="P29" i="5"/>
  <c r="P10" i="5"/>
  <c r="O11" i="5"/>
  <c r="O12" i="5"/>
  <c r="O13" i="5"/>
  <c r="O14" i="5"/>
  <c r="O15" i="5"/>
  <c r="O16" i="5"/>
  <c r="O17" i="5"/>
  <c r="O18" i="5"/>
  <c r="O19" i="5"/>
  <c r="O20" i="5"/>
  <c r="O21" i="5"/>
  <c r="O22" i="5"/>
  <c r="O23" i="5"/>
  <c r="O24" i="5"/>
  <c r="O25" i="5"/>
  <c r="O26" i="5"/>
  <c r="O27" i="5"/>
  <c r="O28" i="5"/>
  <c r="O29" i="5"/>
  <c r="O10" i="5"/>
  <c r="P11" i="4"/>
  <c r="P12" i="4"/>
  <c r="P13" i="4"/>
  <c r="P14" i="4"/>
  <c r="P15" i="4"/>
  <c r="P16" i="4"/>
  <c r="P17" i="4"/>
  <c r="P18" i="4"/>
  <c r="P19" i="4"/>
  <c r="P20" i="4"/>
  <c r="P21" i="4"/>
  <c r="P22" i="4"/>
  <c r="P23" i="4"/>
  <c r="P24" i="4"/>
  <c r="P25" i="4"/>
  <c r="P26" i="4"/>
  <c r="P27" i="4"/>
  <c r="P28" i="4"/>
  <c r="P29" i="4"/>
  <c r="O11" i="4"/>
  <c r="O12" i="4"/>
  <c r="O13" i="4"/>
  <c r="O14" i="4"/>
  <c r="O15" i="4"/>
  <c r="O16" i="4"/>
  <c r="O17" i="4"/>
  <c r="O18" i="4"/>
  <c r="O19" i="4"/>
  <c r="O20" i="4"/>
  <c r="O21" i="4"/>
  <c r="O22" i="4"/>
  <c r="O23" i="4"/>
  <c r="O24" i="4"/>
  <c r="O25" i="4"/>
  <c r="O26" i="4"/>
  <c r="O27" i="4"/>
  <c r="O28" i="4"/>
  <c r="O29" i="4"/>
  <c r="U30" i="7" l="1"/>
  <c r="G13" i="8" s="1"/>
  <c r="S11" i="7"/>
  <c r="S12" i="7"/>
  <c r="S13" i="7"/>
  <c r="S14" i="7"/>
  <c r="S15" i="7"/>
  <c r="S16" i="7"/>
  <c r="S17" i="7"/>
  <c r="S18" i="7"/>
  <c r="S19" i="7"/>
  <c r="S20" i="7"/>
  <c r="S21" i="7"/>
  <c r="S22" i="7"/>
  <c r="S23" i="7"/>
  <c r="S24" i="7"/>
  <c r="S25" i="7"/>
  <c r="S26" i="7"/>
  <c r="S27" i="7"/>
  <c r="S28" i="7"/>
  <c r="S29" i="7"/>
  <c r="T30" i="7" l="1"/>
  <c r="F13" i="8" s="1"/>
  <c r="V1" i="7" l="1"/>
  <c r="P30" i="4" l="1"/>
  <c r="Q11" i="4"/>
  <c r="Q30" i="4" s="1"/>
  <c r="Q12" i="4"/>
  <c r="Q13" i="4"/>
  <c r="Q14" i="4"/>
  <c r="Q15" i="4"/>
  <c r="Q16" i="4"/>
  <c r="Q17" i="4"/>
  <c r="Q18" i="4"/>
  <c r="Q19" i="4"/>
  <c r="Q20" i="4"/>
  <c r="Q21" i="4"/>
  <c r="Q22" i="4"/>
  <c r="Q23" i="4"/>
  <c r="Q24" i="4"/>
  <c r="Q25" i="4"/>
  <c r="Q26" i="4"/>
  <c r="Q27" i="4"/>
  <c r="Q28" i="4"/>
  <c r="Q29" i="4"/>
  <c r="F11" i="8"/>
  <c r="Q1" i="5"/>
  <c r="I11" i="8" l="1"/>
  <c r="H11" i="8"/>
  <c r="O30" i="5"/>
  <c r="F12" i="8" s="1"/>
  <c r="F14" i="8" s="1"/>
  <c r="P30" i="5"/>
  <c r="G12" i="8" s="1"/>
  <c r="G14" i="8" l="1"/>
  <c r="F34" i="8" s="1"/>
  <c r="Q30" i="5"/>
  <c r="I12" i="8" l="1"/>
  <c r="I14" i="8" s="1"/>
  <c r="H12" i="8"/>
  <c r="H14" i="8" s="1"/>
  <c r="F35" i="8" l="1"/>
  <c r="F36" i="8" s="1"/>
</calcChain>
</file>

<file path=xl/comments1.xml><?xml version="1.0" encoding="utf-8"?>
<comments xmlns="http://schemas.openxmlformats.org/spreadsheetml/2006/main">
  <authors>
    <author>Bonilla, Hector M</author>
  </authors>
  <commentList>
    <comment ref="G11" authorId="0" shapeId="0">
      <text>
        <r>
          <rPr>
            <b/>
            <sz val="9"/>
            <color indexed="81"/>
            <rFont val="Tahoma"/>
            <family val="2"/>
          </rPr>
          <t>Bonilla, Hector M:</t>
        </r>
        <r>
          <rPr>
            <sz val="9"/>
            <color indexed="81"/>
            <rFont val="Tahoma"/>
            <family val="2"/>
          </rPr>
          <t xml:space="preserve">
BU-Fund-DeptID-Program-Project</t>
        </r>
      </text>
    </comment>
    <comment ref="G12" authorId="0" shapeId="0">
      <text>
        <r>
          <rPr>
            <b/>
            <sz val="9"/>
            <color indexed="81"/>
            <rFont val="Tahoma"/>
            <family val="2"/>
          </rPr>
          <t>Bonilla, Hector M:</t>
        </r>
        <r>
          <rPr>
            <sz val="9"/>
            <color indexed="81"/>
            <rFont val="Tahoma"/>
            <family val="2"/>
          </rPr>
          <t xml:space="preserve">
BU-Fund-DeptID-Program-Project</t>
        </r>
      </text>
    </comment>
  </commentList>
</comments>
</file>

<file path=xl/sharedStrings.xml><?xml version="1.0" encoding="utf-8"?>
<sst xmlns="http://schemas.openxmlformats.org/spreadsheetml/2006/main" count="116" uniqueCount="80">
  <si>
    <t>Total</t>
  </si>
  <si>
    <t>Title</t>
  </si>
  <si>
    <t>Date</t>
  </si>
  <si>
    <t>GENERAL INFORMATION</t>
  </si>
  <si>
    <t>Signature</t>
  </si>
  <si>
    <r>
      <t xml:space="preserve">UNIVERSITY </t>
    </r>
    <r>
      <rPr>
        <b/>
        <i/>
        <sz val="11"/>
        <color theme="1"/>
        <rFont val="Calibri"/>
        <family val="2"/>
        <scheme val="minor"/>
      </rPr>
      <t>of</t>
    </r>
    <r>
      <rPr>
        <b/>
        <sz val="11"/>
        <color theme="1"/>
        <rFont val="Calibri"/>
        <family val="2"/>
        <scheme val="minor"/>
      </rPr>
      <t xml:space="preserve"> HOUSTON</t>
    </r>
  </si>
  <si>
    <t>Must be filled out by department</t>
  </si>
  <si>
    <t>Formula calculation</t>
  </si>
  <si>
    <t>Billing Rate Proposal FY2022</t>
  </si>
  <si>
    <t>Employee Name</t>
  </si>
  <si>
    <t>Title/Position</t>
  </si>
  <si>
    <t>Maintainance &amp; Operations (Projected)</t>
  </si>
  <si>
    <t>Expense Description</t>
  </si>
  <si>
    <t>PS Account Code</t>
  </si>
  <si>
    <t>PS Cost Center</t>
  </si>
  <si>
    <t>Personnel Costs (Projected)</t>
  </si>
  <si>
    <t>Item Description</t>
  </si>
  <si>
    <t>UH Inventory Tag Number</t>
  </si>
  <si>
    <t>Funding Source (PS Cost Center)</t>
  </si>
  <si>
    <t>Capital Equipment Inventory &amp; Depreciation Expense (Projected)</t>
  </si>
  <si>
    <t>In-Service Date</t>
  </si>
  <si>
    <t>% Utilized by SFF</t>
  </si>
  <si>
    <t>Operating Expenses</t>
  </si>
  <si>
    <t xml:space="preserve">Estimated "Units" of Output </t>
  </si>
  <si>
    <t>Industry</t>
  </si>
  <si>
    <t>Current University IDC Rate</t>
  </si>
  <si>
    <t>Calculated Rates</t>
  </si>
  <si>
    <t>Personnel (Step 1)</t>
  </si>
  <si>
    <t>Maintenance &amp; Operations (Step 2)</t>
  </si>
  <si>
    <t>Projected Revenues</t>
  </si>
  <si>
    <t>Projected Expenses</t>
  </si>
  <si>
    <t>Footnotes</t>
  </si>
  <si>
    <t xml:space="preserve">% Effort Dedicated to SSF Activities </t>
  </si>
  <si>
    <t>Recoverable from External Customers</t>
  </si>
  <si>
    <t>Federally Funded</t>
  </si>
  <si>
    <t xml:space="preserve">Non-Federally Funded </t>
  </si>
  <si>
    <t>Academic</t>
  </si>
  <si>
    <t>Useful Life (Months)</t>
  </si>
  <si>
    <t>Recoverable from UH Customers</t>
  </si>
  <si>
    <t xml:space="preserve">Federally Funded </t>
  </si>
  <si>
    <t>Fiscal Year: 2022</t>
  </si>
  <si>
    <t>Formula calculation (do not edit)</t>
  </si>
  <si>
    <t>$ Amount</t>
  </si>
  <si>
    <t>$ Acquisition Cost</t>
  </si>
  <si>
    <t>$Amount</t>
  </si>
  <si>
    <t>$ Total Amount</t>
  </si>
  <si>
    <t>$ Federally Funded Portion</t>
  </si>
  <si>
    <t>$ Total Annual Salary (Exclude fringe)</t>
  </si>
  <si>
    <t>Subsidized Portion</t>
  </si>
  <si>
    <t>Current FY Depreciation (Months)</t>
  </si>
  <si>
    <t>Note: Depreciation expense is already built into the IDC rate which is billed to external customers so no need to calculate.</t>
  </si>
  <si>
    <t>RATE CALCULATIONS</t>
  </si>
  <si>
    <t>RECOVERED PROJECTIONS</t>
  </si>
  <si>
    <t>Rate Calculations &amp; Recovered Cost Projections</t>
  </si>
  <si>
    <t>Projected Over/(Under) Recovered Costs</t>
  </si>
  <si>
    <r>
      <t>Depreciation (Step 3)</t>
    </r>
    <r>
      <rPr>
        <vertAlign val="superscript"/>
        <sz val="11"/>
        <color theme="1"/>
        <rFont val="Calibri"/>
        <family val="2"/>
        <scheme val="minor"/>
      </rPr>
      <t>1</t>
    </r>
  </si>
  <si>
    <t>1. Depreciation for external customers is not calculated because it is already included in the IDC rate.</t>
  </si>
  <si>
    <t>2. Please indicate the measurable unit of output (i.e. labor hour, prints, trainings, etc.)</t>
  </si>
  <si>
    <r>
      <t>Unit of output type</t>
    </r>
    <r>
      <rPr>
        <vertAlign val="superscript"/>
        <sz val="11"/>
        <color theme="1"/>
        <rFont val="Calibri"/>
        <family val="2"/>
        <scheme val="minor"/>
      </rPr>
      <t>2</t>
    </r>
  </si>
  <si>
    <r>
      <t>DEPARTMENT PROPOSED RATES</t>
    </r>
    <r>
      <rPr>
        <b/>
        <vertAlign val="superscript"/>
        <sz val="11"/>
        <color theme="1"/>
        <rFont val="Calibri"/>
        <family val="2"/>
        <scheme val="minor"/>
      </rPr>
      <t>3</t>
    </r>
  </si>
  <si>
    <t>60-Day Working Capital Reserve</t>
  </si>
  <si>
    <t>3. The proposed rates should not exceed the calculated rates. The calculated rates represent the maximum that may be charged in order to</t>
  </si>
  <si>
    <t xml:space="preserve">      recover enough funds to cover allowable expenses.</t>
  </si>
  <si>
    <t>Please submit to hmbonill@central.uh.edu</t>
  </si>
  <si>
    <t>Name</t>
  </si>
  <si>
    <t>FINANCIAL REPORTING REVIEW</t>
  </si>
  <si>
    <t>Service Center or SSF Manager Name</t>
  </si>
  <si>
    <t>Business Administrator Name</t>
  </si>
  <si>
    <t>By signing below, I (We) certify to the best of our knowledge that the information on this review and supported by the attached detailed worksheets and schedules are as accurate and complete as we believe they can be.  I (We) understand that it is our responsibility to ensure that all activities relating to the providing of goods or services are carried out pursuant to federal regulations and applicable University policies and procedures.</t>
  </si>
  <si>
    <t>SERVICE CENTER/SSF APPROVALS</t>
  </si>
  <si>
    <t xml:space="preserve">To provide animal services. To provide animal services. To provide animal services. To provide animal services. To provide animal services. To provide animal services. To provide animal services. To provide animal services. To provide animal services. To provide animal services. To provide animal services. To provide services. </t>
  </si>
  <si>
    <t>Purpose and Benefit of Service Center/SSF to the University:</t>
  </si>
  <si>
    <t>00730-2060-H0107-F1065-NA</t>
  </si>
  <si>
    <t>Capital Equipment Reserve Cost Center:</t>
  </si>
  <si>
    <t>00730-2060-H0107-F1064-NA</t>
  </si>
  <si>
    <t>Primary Cost Center:</t>
  </si>
  <si>
    <t>Service Center XYZ</t>
  </si>
  <si>
    <t>Service Center/SSF Name:</t>
  </si>
  <si>
    <t>Formula calculation or filled out by Cost Accounting Department</t>
  </si>
  <si>
    <t>Service Center &amp; Specialized Service Facilities (SSF)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</si>
</sst>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0"/>
      <name val="Arial"/>
      <family val="2"/>
    </font>
    <font>
      <vertAlign val="superscript"/>
      <sz val="11"/>
      <color theme="1"/>
      <name val="Calibri"/>
      <family val="2"/>
      <scheme val="minor"/>
    </font>
    <font>
      <b/>
      <vertAlign val="superscript"/>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499984740745262"/>
        <bgColor indexed="64"/>
      </patternFill>
    </fill>
  </fills>
  <borders count="5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bottom style="thin">
        <color theme="0" tint="-0.14999847407452621"/>
      </bottom>
      <diagonal/>
    </border>
    <border>
      <left/>
      <right/>
      <top style="thin">
        <color theme="0" tint="-0.14999847407452621"/>
      </top>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1"/>
      </left>
      <right/>
      <top style="thin">
        <color theme="1"/>
      </top>
      <bottom style="thin">
        <color theme="0" tint="-0.14999847407452621"/>
      </bottom>
      <diagonal/>
    </border>
    <border>
      <left/>
      <right/>
      <top style="thin">
        <color theme="1"/>
      </top>
      <bottom style="thin">
        <color theme="0" tint="-0.14999847407452621"/>
      </bottom>
      <diagonal/>
    </border>
    <border>
      <left/>
      <right style="thin">
        <color theme="0" tint="-0.14999847407452621"/>
      </right>
      <top style="thin">
        <color theme="1"/>
      </top>
      <bottom style="thin">
        <color theme="0" tint="-0.14999847407452621"/>
      </bottom>
      <diagonal/>
    </border>
    <border>
      <left style="thin">
        <color theme="0" tint="-0.14999847407452621"/>
      </left>
      <right style="thin">
        <color theme="1"/>
      </right>
      <top style="thin">
        <color theme="1"/>
      </top>
      <bottom style="thin">
        <color theme="0" tint="-0.14999847407452621"/>
      </bottom>
      <diagonal/>
    </border>
    <border>
      <left style="thin">
        <color theme="1"/>
      </left>
      <right/>
      <top style="thin">
        <color theme="0" tint="-0.14999847407452621"/>
      </top>
      <bottom style="thin">
        <color theme="0" tint="-0.14999847407452621"/>
      </bottom>
      <diagonal/>
    </border>
    <border>
      <left style="thin">
        <color theme="0" tint="-0.14999847407452621"/>
      </left>
      <right style="thin">
        <color theme="1"/>
      </right>
      <top style="thin">
        <color theme="0" tint="-0.14999847407452621"/>
      </top>
      <bottom style="thin">
        <color theme="0" tint="-0.14999847407452621"/>
      </bottom>
      <diagonal/>
    </border>
    <border>
      <left style="thin">
        <color theme="0" tint="-0.14999847407452621"/>
      </left>
      <right style="thin">
        <color theme="1"/>
      </right>
      <top style="thin">
        <color theme="0" tint="-0.14999847407452621"/>
      </top>
      <bottom/>
      <diagonal/>
    </border>
    <border>
      <left style="thin">
        <color theme="1"/>
      </left>
      <right/>
      <top style="thin">
        <color theme="0" tint="-0.14999847407452621"/>
      </top>
      <bottom style="thin">
        <color theme="1"/>
      </bottom>
      <diagonal/>
    </border>
    <border>
      <left/>
      <right/>
      <top style="thin">
        <color theme="0" tint="-0.14999847407452621"/>
      </top>
      <bottom style="thin">
        <color theme="1"/>
      </bottom>
      <diagonal/>
    </border>
    <border>
      <left/>
      <right style="thin">
        <color theme="0" tint="-0.14999847407452621"/>
      </right>
      <top style="thin">
        <color theme="0" tint="-0.14999847407452621"/>
      </top>
      <bottom style="thin">
        <color theme="1"/>
      </bottom>
      <diagonal/>
    </border>
    <border>
      <left style="thin">
        <color theme="0" tint="-0.14999847407452621"/>
      </left>
      <right style="thin">
        <color theme="1"/>
      </right>
      <top style="thin">
        <color theme="0" tint="-0.14999847407452621"/>
      </top>
      <bottom style="thin">
        <color theme="1"/>
      </bottom>
      <diagonal/>
    </border>
    <border>
      <left style="thin">
        <color theme="1"/>
      </left>
      <right/>
      <top style="thin">
        <color theme="1"/>
      </top>
      <bottom/>
      <diagonal/>
    </border>
    <border>
      <left/>
      <right/>
      <top style="thin">
        <color theme="1"/>
      </top>
      <bottom/>
      <diagonal/>
    </border>
    <border>
      <left style="thin">
        <color theme="0" tint="-0.14999847407452621"/>
      </left>
      <right/>
      <top style="thin">
        <color theme="1"/>
      </top>
      <bottom style="thin">
        <color theme="0" tint="-0.14999847407452621"/>
      </bottom>
      <diagonal/>
    </border>
    <border>
      <left/>
      <right style="thin">
        <color theme="1"/>
      </right>
      <top style="thin">
        <color theme="1"/>
      </top>
      <bottom style="thin">
        <color theme="0" tint="-0.14999847407452621"/>
      </bottom>
      <diagonal/>
    </border>
    <border>
      <left style="thin">
        <color theme="0" tint="-0.14999847407452621"/>
      </left>
      <right style="thin">
        <color theme="1"/>
      </right>
      <top/>
      <bottom style="thin">
        <color theme="0" tint="-0.14999847407452621"/>
      </bottom>
      <diagonal/>
    </border>
    <border>
      <left style="thin">
        <color theme="1"/>
      </left>
      <right/>
      <top/>
      <bottom/>
      <diagonal/>
    </border>
    <border>
      <left/>
      <right style="thin">
        <color theme="1"/>
      </right>
      <top/>
      <bottom/>
      <diagonal/>
    </border>
    <border>
      <left style="thin">
        <color theme="1"/>
      </left>
      <right style="thin">
        <color theme="0" tint="-0.14999847407452621"/>
      </right>
      <top style="thin">
        <color theme="0" tint="-0.14999847407452621"/>
      </top>
      <bottom style="thin">
        <color theme="0" tint="-0.14999847407452621"/>
      </bottom>
      <diagonal/>
    </border>
    <border>
      <left style="thin">
        <color theme="1"/>
      </left>
      <right style="thin">
        <color theme="0" tint="-0.14999847407452621"/>
      </right>
      <top style="thin">
        <color theme="0" tint="-0.14999847407452621"/>
      </top>
      <bottom style="thin">
        <color theme="1"/>
      </bottom>
      <diagonal/>
    </border>
    <border>
      <left style="thin">
        <color theme="0" tint="-0.14999847407452621"/>
      </left>
      <right style="thin">
        <color theme="0" tint="-0.14999847407452621"/>
      </right>
      <top style="thin">
        <color theme="0" tint="-0.14999847407452621"/>
      </top>
      <bottom style="thin">
        <color theme="1"/>
      </bottom>
      <diagonal/>
    </border>
    <border>
      <left/>
      <right style="thin">
        <color rgb="FFFF0000"/>
      </right>
      <top/>
      <bottom style="thin">
        <color rgb="FFFF0000"/>
      </bottom>
      <diagonal/>
    </border>
    <border>
      <left/>
      <right/>
      <top/>
      <bottom style="thin">
        <color rgb="FFFF0000"/>
      </bottom>
      <diagonal/>
    </border>
    <border>
      <left style="thin">
        <color rgb="FFFF0000"/>
      </left>
      <right/>
      <top/>
      <bottom style="thin">
        <color rgb="FFFF0000"/>
      </bottom>
      <diagonal/>
    </border>
    <border>
      <left/>
      <right style="thin">
        <color rgb="FFFF0000"/>
      </right>
      <top/>
      <bottom/>
      <diagonal/>
    </border>
    <border>
      <left style="thin">
        <color rgb="FFFF0000"/>
      </left>
      <right/>
      <top/>
      <bottom/>
      <diagonal/>
    </border>
    <border>
      <left/>
      <right style="thin">
        <color rgb="FFFF0000"/>
      </right>
      <top style="thin">
        <color rgb="FFFF0000"/>
      </top>
      <bottom/>
      <diagonal/>
    </border>
    <border>
      <left/>
      <right/>
      <top style="thin">
        <color rgb="FFFF0000"/>
      </top>
      <bottom/>
      <diagonal/>
    </border>
    <border>
      <left style="thin">
        <color rgb="FFFF0000"/>
      </left>
      <right/>
      <top style="thin">
        <color rgb="FFFF0000"/>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7">
    <xf numFmtId="0" fontId="0" fillId="0" borderId="0"/>
    <xf numFmtId="9" fontId="1"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91">
    <xf numFmtId="0" fontId="0" fillId="0" borderId="0" xfId="0"/>
    <xf numFmtId="0" fontId="2" fillId="0" borderId="0" xfId="0" applyFont="1" applyAlignment="1">
      <alignment horizontal="center"/>
    </xf>
    <xf numFmtId="0" fontId="2" fillId="0" borderId="0" xfId="0" applyFont="1" applyAlignment="1"/>
    <xf numFmtId="0" fontId="2" fillId="0" borderId="0" xfId="0" applyFont="1" applyAlignment="1">
      <alignment horizontal="left"/>
    </xf>
    <xf numFmtId="0" fontId="2" fillId="0" borderId="0" xfId="0" applyFont="1"/>
    <xf numFmtId="0" fontId="0" fillId="0" borderId="0" xfId="0" applyFont="1"/>
    <xf numFmtId="0" fontId="0" fillId="0" borderId="0" xfId="0" applyFont="1" applyBorder="1" applyAlignment="1"/>
    <xf numFmtId="0" fontId="0" fillId="0" borderId="0" xfId="0" applyFont="1" applyBorder="1" applyAlignment="1">
      <alignment horizontal="left"/>
    </xf>
    <xf numFmtId="0" fontId="0" fillId="0" borderId="0" xfId="0" applyFont="1" applyFill="1" applyBorder="1" applyAlignment="1"/>
    <xf numFmtId="0" fontId="0" fillId="0" borderId="0" xfId="0" applyFont="1" applyFill="1" applyBorder="1"/>
    <xf numFmtId="0" fontId="0" fillId="0" borderId="0" xfId="0" applyFont="1" applyFill="1" applyAlignment="1">
      <alignment horizontal="left"/>
    </xf>
    <xf numFmtId="0" fontId="0" fillId="0" borderId="0" xfId="0" applyFont="1" applyFill="1" applyBorder="1" applyAlignment="1">
      <alignment horizontal="left"/>
    </xf>
    <xf numFmtId="0" fontId="0" fillId="0" borderId="0" xfId="0" applyFont="1" applyBorder="1" applyAlignment="1">
      <alignment horizontal="left" vertical="top" wrapText="1"/>
    </xf>
    <xf numFmtId="0" fontId="2" fillId="0" borderId="0" xfId="0" applyFont="1" applyBorder="1" applyAlignment="1">
      <alignment horizontal="left" vertical="top"/>
    </xf>
    <xf numFmtId="0" fontId="0" fillId="0" borderId="0" xfId="0" applyFont="1" applyFill="1" applyAlignment="1">
      <alignment horizontal="center"/>
    </xf>
    <xf numFmtId="0" fontId="0" fillId="0" borderId="0" xfId="0" applyFont="1" applyBorder="1" applyAlignment="1">
      <alignment horizontal="center"/>
    </xf>
    <xf numFmtId="0" fontId="0" fillId="0" borderId="0" xfId="0" applyFont="1" applyBorder="1" applyAlignment="1">
      <alignment horizontal="center"/>
    </xf>
    <xf numFmtId="0" fontId="0" fillId="0" borderId="0" xfId="0" applyFont="1" applyAlignment="1">
      <alignment wrapText="1"/>
    </xf>
    <xf numFmtId="0" fontId="0" fillId="0" borderId="0" xfId="0" applyFont="1" applyAlignment="1">
      <alignment vertical="center" wrapText="1"/>
    </xf>
    <xf numFmtId="0" fontId="0" fillId="0" borderId="3" xfId="0" applyFont="1" applyBorder="1" applyAlignment="1">
      <alignment vertical="center" wrapText="1"/>
    </xf>
    <xf numFmtId="0" fontId="0" fillId="2" borderId="3" xfId="0" applyFont="1" applyFill="1" applyBorder="1"/>
    <xf numFmtId="44" fontId="0" fillId="3" borderId="3" xfId="0" applyNumberFormat="1" applyFont="1" applyFill="1" applyBorder="1"/>
    <xf numFmtId="0" fontId="0" fillId="0" borderId="4" xfId="0" applyFont="1" applyBorder="1" applyAlignment="1">
      <alignment vertical="center" wrapText="1"/>
    </xf>
    <xf numFmtId="0" fontId="2" fillId="0" borderId="0" xfId="0" applyFont="1" applyBorder="1" applyAlignment="1">
      <alignment horizontal="center"/>
    </xf>
    <xf numFmtId="0" fontId="0" fillId="2" borderId="3" xfId="0" applyFont="1" applyFill="1" applyBorder="1" applyAlignment="1">
      <alignment horizontal="center"/>
    </xf>
    <xf numFmtId="0" fontId="0" fillId="3" borderId="3" xfId="0" applyFont="1" applyFill="1" applyBorder="1" applyAlignment="1">
      <alignment horizontal="center"/>
    </xf>
    <xf numFmtId="0" fontId="0" fillId="0" borderId="0" xfId="0" applyAlignment="1">
      <alignment vertical="center"/>
    </xf>
    <xf numFmtId="0" fontId="0" fillId="0" borderId="3" xfId="0" applyBorder="1" applyAlignment="1">
      <alignment horizontal="left" vertical="center" wrapText="1"/>
    </xf>
    <xf numFmtId="0" fontId="0" fillId="0" borderId="3" xfId="0" applyBorder="1" applyAlignment="1">
      <alignment vertical="center"/>
    </xf>
    <xf numFmtId="0" fontId="0" fillId="2" borderId="3" xfId="0" applyFill="1" applyBorder="1"/>
    <xf numFmtId="0" fontId="2" fillId="4" borderId="0" xfId="0" applyFont="1" applyFill="1" applyBorder="1" applyAlignment="1"/>
    <xf numFmtId="0" fontId="2" fillId="4" borderId="0" xfId="0" applyFont="1" applyFill="1"/>
    <xf numFmtId="0" fontId="2" fillId="0" borderId="0" xfId="0" applyFont="1" applyFill="1"/>
    <xf numFmtId="0" fontId="0" fillId="0" borderId="0" xfId="0" applyFill="1"/>
    <xf numFmtId="14" fontId="0" fillId="2" borderId="3" xfId="0" applyNumberFormat="1" applyFont="1" applyFill="1" applyBorder="1"/>
    <xf numFmtId="43" fontId="0" fillId="3" borderId="3" xfId="5" applyFont="1" applyFill="1" applyBorder="1"/>
    <xf numFmtId="9" fontId="0" fillId="2" borderId="3" xfId="1" applyFont="1" applyFill="1" applyBorder="1"/>
    <xf numFmtId="43" fontId="0" fillId="2" borderId="3" xfId="5" applyFont="1" applyFill="1" applyBorder="1"/>
    <xf numFmtId="0" fontId="2" fillId="4" borderId="0" xfId="0" applyFont="1" applyFill="1" applyBorder="1" applyAlignment="1">
      <alignment horizontal="right"/>
    </xf>
    <xf numFmtId="0" fontId="0" fillId="0" borderId="0" xfId="0" applyFont="1" applyBorder="1" applyAlignment="1">
      <alignment horizontal="center"/>
    </xf>
    <xf numFmtId="0" fontId="0" fillId="0" borderId="0" xfId="0" applyFont="1" applyFill="1" applyBorder="1" applyAlignment="1">
      <alignment horizontal="center"/>
    </xf>
    <xf numFmtId="44" fontId="0" fillId="3" borderId="3" xfId="0" applyNumberFormat="1" applyFill="1" applyBorder="1"/>
    <xf numFmtId="9" fontId="0" fillId="3" borderId="3" xfId="0" applyNumberFormat="1" applyFill="1" applyBorder="1"/>
    <xf numFmtId="0" fontId="0" fillId="0" borderId="0" xfId="0" applyBorder="1"/>
    <xf numFmtId="44" fontId="2" fillId="5" borderId="3" xfId="0" applyNumberFormat="1" applyFont="1" applyFill="1" applyBorder="1"/>
    <xf numFmtId="44" fontId="2" fillId="5" borderId="0" xfId="0" applyNumberFormat="1" applyFont="1" applyFill="1"/>
    <xf numFmtId="44" fontId="0" fillId="5" borderId="3" xfId="0" applyNumberFormat="1" applyFill="1" applyBorder="1"/>
    <xf numFmtId="44" fontId="0" fillId="2" borderId="3" xfId="6" applyFont="1" applyFill="1" applyBorder="1"/>
    <xf numFmtId="9" fontId="0" fillId="0" borderId="0" xfId="1" applyFont="1" applyFill="1" applyBorder="1"/>
    <xf numFmtId="43" fontId="0" fillId="0" borderId="0" xfId="5" applyFont="1" applyFill="1" applyBorder="1"/>
    <xf numFmtId="0" fontId="0" fillId="0" borderId="0" xfId="0" applyFont="1" applyBorder="1"/>
    <xf numFmtId="0" fontId="0" fillId="0" borderId="0" xfId="0" applyFill="1" applyBorder="1"/>
    <xf numFmtId="0" fontId="2" fillId="0" borderId="0" xfId="0" applyFont="1" applyFill="1" applyBorder="1" applyAlignment="1"/>
    <xf numFmtId="0" fontId="2" fillId="0" borderId="0" xfId="0" applyFont="1" applyFill="1" applyBorder="1" applyAlignment="1">
      <alignment horizontal="right"/>
    </xf>
    <xf numFmtId="0" fontId="0" fillId="4" borderId="0" xfId="0" applyFill="1"/>
    <xf numFmtId="0" fontId="2" fillId="4" borderId="0" xfId="0" applyFont="1" applyFill="1" applyAlignment="1">
      <alignment horizontal="center"/>
    </xf>
    <xf numFmtId="9" fontId="0" fillId="0" borderId="0" xfId="1" applyFont="1"/>
    <xf numFmtId="0" fontId="0" fillId="0" borderId="0" xfId="0" applyFont="1" applyBorder="1" applyAlignment="1">
      <alignment horizontal="center"/>
    </xf>
    <xf numFmtId="0" fontId="2" fillId="0" borderId="0" xfId="0" applyFont="1" applyBorder="1" applyAlignment="1"/>
    <xf numFmtId="0" fontId="0" fillId="0" borderId="4" xfId="0" applyBorder="1" applyAlignment="1">
      <alignment vertical="center" wrapText="1"/>
    </xf>
    <xf numFmtId="0" fontId="0" fillId="0" borderId="4" xfId="0" applyBorder="1" applyAlignment="1">
      <alignment vertical="center"/>
    </xf>
    <xf numFmtId="4" fontId="0" fillId="2" borderId="3" xfId="0" applyNumberFormat="1" applyFont="1" applyFill="1" applyBorder="1"/>
    <xf numFmtId="0" fontId="0" fillId="0" borderId="0" xfId="0" applyFont="1" applyBorder="1" applyAlignment="1">
      <alignment horizontal="center"/>
    </xf>
    <xf numFmtId="0" fontId="0" fillId="0" borderId="0" xfId="0" applyFont="1" applyFill="1"/>
    <xf numFmtId="0" fontId="2" fillId="0" borderId="0" xfId="0" applyFont="1" applyBorder="1" applyAlignment="1">
      <alignment horizontal="left"/>
    </xf>
    <xf numFmtId="0" fontId="0" fillId="4" borderId="0" xfId="0" applyFont="1" applyFill="1"/>
    <xf numFmtId="49" fontId="0" fillId="2" borderId="3" xfId="0" applyNumberFormat="1" applyFont="1" applyFill="1" applyBorder="1"/>
    <xf numFmtId="0" fontId="0" fillId="0" borderId="0" xfId="0" applyBorder="1" applyAlignment="1">
      <alignment vertical="center" wrapText="1"/>
    </xf>
    <xf numFmtId="0" fontId="2" fillId="0" borderId="0" xfId="0" applyFont="1" applyFill="1" applyBorder="1" applyAlignment="1">
      <alignment horizontal="left"/>
    </xf>
    <xf numFmtId="0" fontId="0" fillId="0" borderId="0" xfId="0" applyFont="1" applyBorder="1" applyAlignment="1">
      <alignment horizontal="center"/>
    </xf>
    <xf numFmtId="0" fontId="0" fillId="0" borderId="9" xfId="0" applyFont="1" applyBorder="1" applyAlignment="1">
      <alignment horizontal="center"/>
    </xf>
    <xf numFmtId="3" fontId="0" fillId="3" borderId="3" xfId="0" applyNumberFormat="1" applyFont="1" applyFill="1" applyBorder="1"/>
    <xf numFmtId="44" fontId="0" fillId="0" borderId="0" xfId="0" applyNumberFormat="1"/>
    <xf numFmtId="44" fontId="0" fillId="2" borderId="15" xfId="6" applyFont="1" applyFill="1" applyBorder="1"/>
    <xf numFmtId="44" fontId="0" fillId="2" borderId="16" xfId="6" applyFont="1" applyFill="1" applyBorder="1"/>
    <xf numFmtId="0" fontId="2" fillId="0" borderId="0" xfId="0" applyFont="1" applyBorder="1"/>
    <xf numFmtId="44" fontId="0" fillId="2" borderId="11" xfId="6" applyFont="1" applyFill="1" applyBorder="1"/>
    <xf numFmtId="44" fontId="0" fillId="2" borderId="13" xfId="6" applyFont="1" applyFill="1" applyBorder="1"/>
    <xf numFmtId="44" fontId="0" fillId="2" borderId="14" xfId="6" applyFont="1" applyFill="1" applyBorder="1"/>
    <xf numFmtId="43" fontId="0" fillId="4" borderId="3" xfId="5" applyFont="1" applyFill="1" applyBorder="1"/>
    <xf numFmtId="0" fontId="0" fillId="0" borderId="19" xfId="0" applyBorder="1"/>
    <xf numFmtId="0" fontId="0" fillId="0" borderId="20" xfId="0" applyBorder="1"/>
    <xf numFmtId="0" fontId="0" fillId="0" borderId="21" xfId="0" applyBorder="1"/>
    <xf numFmtId="44" fontId="0" fillId="3" borderId="22" xfId="0" applyNumberFormat="1" applyFill="1" applyBorder="1"/>
    <xf numFmtId="44" fontId="0" fillId="3" borderId="24" xfId="0" applyNumberFormat="1" applyFill="1" applyBorder="1"/>
    <xf numFmtId="44" fontId="0" fillId="3" borderId="25" xfId="0" applyNumberFormat="1" applyFill="1" applyBorder="1"/>
    <xf numFmtId="44" fontId="2" fillId="5" borderId="29" xfId="0" applyNumberFormat="1" applyFont="1" applyFill="1" applyBorder="1"/>
    <xf numFmtId="0" fontId="0" fillId="0" borderId="30" xfId="0" applyBorder="1"/>
    <xf numFmtId="0" fontId="0" fillId="0" borderId="31" xfId="0" applyBorder="1"/>
    <xf numFmtId="0" fontId="0" fillId="0" borderId="34" xfId="0" applyBorder="1" applyAlignment="1">
      <alignment vertical="center"/>
    </xf>
    <xf numFmtId="43" fontId="0" fillId="4" borderId="24" xfId="5" applyFont="1" applyFill="1" applyBorder="1"/>
    <xf numFmtId="44" fontId="0" fillId="5" borderId="24" xfId="0" applyNumberFormat="1" applyFill="1" applyBorder="1"/>
    <xf numFmtId="0" fontId="0" fillId="0" borderId="35" xfId="0" applyBorder="1"/>
    <xf numFmtId="0" fontId="0" fillId="0" borderId="36" xfId="0" applyBorder="1"/>
    <xf numFmtId="0" fontId="0" fillId="2" borderId="24" xfId="0" applyFill="1" applyBorder="1"/>
    <xf numFmtId="0" fontId="0" fillId="0" borderId="36" xfId="0" applyFill="1" applyBorder="1"/>
    <xf numFmtId="9" fontId="0" fillId="3" borderId="24" xfId="0" applyNumberFormat="1" applyFill="1" applyBorder="1"/>
    <xf numFmtId="44" fontId="0" fillId="5" borderId="39" xfId="0" applyNumberFormat="1" applyFill="1" applyBorder="1"/>
    <xf numFmtId="44" fontId="0" fillId="5" borderId="29" xfId="0" applyNumberFormat="1" applyFill="1" applyBorder="1"/>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Font="1" applyBorder="1" applyAlignment="1">
      <alignment horizontal="center"/>
    </xf>
    <xf numFmtId="0" fontId="0" fillId="2" borderId="1" xfId="0" applyFont="1" applyFill="1" applyBorder="1" applyAlignment="1">
      <alignment horizontal="center"/>
    </xf>
    <xf numFmtId="0" fontId="0" fillId="3" borderId="1" xfId="0" applyFont="1" applyFill="1" applyBorder="1" applyAlignment="1">
      <alignment horizontal="center"/>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2" borderId="5" xfId="0" applyFont="1" applyFill="1" applyBorder="1" applyAlignment="1">
      <alignment horizontal="left"/>
    </xf>
    <xf numFmtId="0" fontId="0" fillId="2" borderId="6" xfId="0" applyFont="1" applyFill="1" applyBorder="1" applyAlignment="1">
      <alignment horizontal="left"/>
    </xf>
    <xf numFmtId="0" fontId="0" fillId="2" borderId="7" xfId="0" applyFont="1" applyFill="1" applyBorder="1" applyAlignment="1">
      <alignment horizontal="left"/>
    </xf>
    <xf numFmtId="0" fontId="0" fillId="0" borderId="5" xfId="0" applyFont="1" applyBorder="1" applyAlignment="1">
      <alignment horizontal="center"/>
    </xf>
    <xf numFmtId="0" fontId="0" fillId="0" borderId="7" xfId="0" applyFont="1" applyBorder="1" applyAlignment="1">
      <alignment horizontal="center"/>
    </xf>
    <xf numFmtId="0" fontId="0" fillId="0" borderId="3" xfId="0" applyFont="1" applyBorder="1" applyAlignment="1">
      <alignment horizont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49" fontId="0" fillId="2" borderId="5" xfId="0" applyNumberFormat="1" applyFill="1" applyBorder="1" applyAlignment="1">
      <alignment horizontal="left"/>
    </xf>
    <xf numFmtId="49" fontId="0" fillId="2" borderId="7" xfId="0" applyNumberFormat="1" applyFill="1" applyBorder="1" applyAlignment="1">
      <alignment horizontal="left"/>
    </xf>
    <xf numFmtId="0" fontId="0" fillId="0" borderId="5" xfId="0" applyBorder="1" applyAlignment="1">
      <alignment horizontal="left" vertical="center" wrapText="1"/>
    </xf>
    <xf numFmtId="0" fontId="0" fillId="0" borderId="7" xfId="0" applyBorder="1" applyAlignment="1">
      <alignment horizontal="left" vertical="center" wrapText="1"/>
    </xf>
    <xf numFmtId="43" fontId="0" fillId="6" borderId="10" xfId="5" applyFont="1" applyFill="1" applyBorder="1" applyAlignment="1">
      <alignment horizontal="center" vertical="center" wrapText="1"/>
    </xf>
    <xf numFmtId="43" fontId="1" fillId="6" borderId="0" xfId="5" applyFont="1" applyFill="1" applyBorder="1" applyAlignment="1">
      <alignment horizontal="center" vertical="center" wrapText="1"/>
    </xf>
    <xf numFmtId="0" fontId="0" fillId="2" borderId="3" xfId="0" applyFill="1" applyBorder="1" applyAlignment="1">
      <alignment horizontal="left"/>
    </xf>
    <xf numFmtId="0" fontId="0" fillId="2" borderId="24" xfId="0" applyFill="1" applyBorder="1" applyAlignment="1">
      <alignment horizontal="left"/>
    </xf>
    <xf numFmtId="0" fontId="0" fillId="0" borderId="32" xfId="0" applyBorder="1" applyAlignment="1">
      <alignment horizontal="center"/>
    </xf>
    <xf numFmtId="0" fontId="0" fillId="0" borderId="21" xfId="0" applyBorder="1" applyAlignment="1">
      <alignment horizontal="center"/>
    </xf>
    <xf numFmtId="0" fontId="0" fillId="0" borderId="33" xfId="0" applyBorder="1" applyAlignment="1">
      <alignment horizontal="center"/>
    </xf>
    <xf numFmtId="0" fontId="0" fillId="0" borderId="2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23" xfId="0" applyBorder="1" applyAlignment="1">
      <alignment horizontal="left" indent="2"/>
    </xf>
    <xf numFmtId="0" fontId="0" fillId="0" borderId="6" xfId="0" applyBorder="1" applyAlignment="1">
      <alignment horizontal="left" indent="2"/>
    </xf>
    <xf numFmtId="0" fontId="0" fillId="0" borderId="7" xfId="0" applyBorder="1" applyAlignment="1">
      <alignment horizontal="left" indent="2"/>
    </xf>
    <xf numFmtId="0" fontId="0" fillId="0" borderId="35" xfId="0" applyBorder="1" applyAlignment="1">
      <alignment horizontal="left"/>
    </xf>
    <xf numFmtId="0" fontId="0" fillId="0" borderId="0" xfId="0" applyBorder="1" applyAlignment="1">
      <alignment horizontal="left"/>
    </xf>
    <xf numFmtId="0" fontId="0" fillId="0" borderId="23" xfId="0" applyFill="1" applyBorder="1" applyAlignment="1">
      <alignment horizontal="left"/>
    </xf>
    <xf numFmtId="0" fontId="0" fillId="0" borderId="6" xfId="0" applyFill="1" applyBorder="1" applyAlignment="1">
      <alignment horizontal="left"/>
    </xf>
    <xf numFmtId="0" fontId="0" fillId="0" borderId="7" xfId="0" applyFill="1" applyBorder="1" applyAlignment="1">
      <alignment horizontal="left"/>
    </xf>
    <xf numFmtId="0" fontId="0" fillId="0" borderId="38" xfId="0" applyFill="1" applyBorder="1" applyAlignment="1">
      <alignment horizontal="left"/>
    </xf>
    <xf numFmtId="0" fontId="0" fillId="0" borderId="39" xfId="0" applyFill="1" applyBorder="1" applyAlignment="1">
      <alignment horizontal="left"/>
    </xf>
    <xf numFmtId="0" fontId="2" fillId="0" borderId="26" xfId="0" applyFont="1" applyBorder="1" applyAlignment="1">
      <alignment horizontal="left"/>
    </xf>
    <xf numFmtId="0" fontId="2" fillId="0" borderId="27" xfId="0" applyFont="1" applyBorder="1" applyAlignment="1">
      <alignment horizontal="left"/>
    </xf>
    <xf numFmtId="0" fontId="2" fillId="0" borderId="28" xfId="0" applyFont="1" applyBorder="1" applyAlignment="1">
      <alignment horizontal="left"/>
    </xf>
    <xf numFmtId="0" fontId="0" fillId="2" borderId="37" xfId="0" applyFill="1" applyBorder="1" applyAlignment="1">
      <alignment horizontal="left" indent="2"/>
    </xf>
    <xf numFmtId="0" fontId="0" fillId="2" borderId="3" xfId="0" applyFill="1" applyBorder="1" applyAlignment="1">
      <alignment horizontal="left" indent="2"/>
    </xf>
    <xf numFmtId="0" fontId="0" fillId="0" borderId="23"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2" borderId="12" xfId="0" applyFill="1" applyBorder="1" applyAlignment="1">
      <alignment horizontal="left" indent="1"/>
    </xf>
    <xf numFmtId="0" fontId="0" fillId="2" borderId="3" xfId="0" applyFill="1" applyBorder="1" applyAlignment="1">
      <alignment horizontal="left" indent="1"/>
    </xf>
    <xf numFmtId="0" fontId="0" fillId="2" borderId="17" xfId="0" applyFill="1" applyBorder="1" applyAlignment="1">
      <alignment horizontal="left" indent="2"/>
    </xf>
    <xf numFmtId="0" fontId="0" fillId="2" borderId="15" xfId="0" applyFill="1" applyBorder="1" applyAlignment="1">
      <alignment horizontal="left" indent="2"/>
    </xf>
    <xf numFmtId="0" fontId="0" fillId="2" borderId="18" xfId="0" applyFill="1" applyBorder="1" applyAlignment="1">
      <alignment horizontal="left" indent="1"/>
    </xf>
    <xf numFmtId="0" fontId="0" fillId="2" borderId="13" xfId="0" applyFill="1" applyBorder="1" applyAlignment="1">
      <alignment horizontal="left" indent="1"/>
    </xf>
    <xf numFmtId="0" fontId="0" fillId="2" borderId="2" xfId="0" applyFont="1" applyFill="1" applyBorder="1" applyAlignment="1">
      <alignment horizontal="left"/>
    </xf>
    <xf numFmtId="0" fontId="0" fillId="2" borderId="1" xfId="0" applyFont="1" applyFill="1" applyBorder="1" applyAlignment="1">
      <alignment horizontal="left" vertical="top" wrapText="1"/>
    </xf>
    <xf numFmtId="0" fontId="2" fillId="4" borderId="0" xfId="0" applyFont="1" applyFill="1" applyBorder="1" applyAlignment="1">
      <alignment horizontal="center"/>
    </xf>
    <xf numFmtId="0" fontId="0" fillId="4" borderId="0" xfId="0" applyFont="1" applyFill="1" applyBorder="1" applyAlignment="1">
      <alignment horizontal="center"/>
    </xf>
    <xf numFmtId="0" fontId="8" fillId="0" borderId="0" xfId="0" applyFont="1"/>
    <xf numFmtId="0" fontId="7" fillId="0" borderId="40" xfId="0" applyFont="1" applyFill="1" applyBorder="1" applyAlignment="1">
      <alignment horizontal="left"/>
    </xf>
    <xf numFmtId="0" fontId="7" fillId="0" borderId="41" xfId="0" applyFont="1" applyFill="1" applyBorder="1" applyAlignment="1">
      <alignment horizontal="left"/>
    </xf>
    <xf numFmtId="0" fontId="7" fillId="0" borderId="41" xfId="0" applyFont="1" applyBorder="1" applyAlignment="1">
      <alignment horizontal="left"/>
    </xf>
    <xf numFmtId="0" fontId="7" fillId="0" borderId="41" xfId="0" applyFont="1" applyBorder="1" applyAlignment="1">
      <alignment horizontal="left"/>
    </xf>
    <xf numFmtId="0" fontId="7" fillId="0" borderId="42" xfId="0" applyFont="1" applyBorder="1" applyAlignment="1">
      <alignment horizontal="left"/>
    </xf>
    <xf numFmtId="0" fontId="0" fillId="3" borderId="40" xfId="0" applyFont="1" applyFill="1" applyBorder="1" applyAlignment="1">
      <alignment horizontal="left"/>
    </xf>
    <xf numFmtId="0" fontId="0" fillId="3" borderId="41" xfId="0" applyFont="1" applyFill="1" applyBorder="1" applyAlignment="1">
      <alignment horizontal="left"/>
    </xf>
    <xf numFmtId="0" fontId="0" fillId="3" borderId="42" xfId="0" applyFont="1" applyFill="1" applyBorder="1" applyAlignment="1">
      <alignment horizontal="left"/>
    </xf>
    <xf numFmtId="0" fontId="0" fillId="0" borderId="43" xfId="0" applyFont="1" applyBorder="1"/>
    <xf numFmtId="0" fontId="0" fillId="0" borderId="44" xfId="0" applyFont="1" applyBorder="1"/>
    <xf numFmtId="0" fontId="0" fillId="0" borderId="45" xfId="0" applyFont="1" applyBorder="1"/>
    <xf numFmtId="0" fontId="0" fillId="0" borderId="46" xfId="0" applyFont="1" applyBorder="1"/>
    <xf numFmtId="0" fontId="9" fillId="0" borderId="47" xfId="0" applyFont="1" applyBorder="1"/>
    <xf numFmtId="0" fontId="0" fillId="0" borderId="0" xfId="0" applyFont="1" applyBorder="1" applyAlignment="1">
      <alignment horizontal="left"/>
    </xf>
    <xf numFmtId="0" fontId="0" fillId="0" borderId="0" xfId="0" applyFont="1" applyBorder="1" applyAlignment="1">
      <alignment horizontal="left" vertical="top" wrapText="1"/>
    </xf>
    <xf numFmtId="0" fontId="0" fillId="2" borderId="48" xfId="0" applyFont="1" applyFill="1" applyBorder="1" applyAlignment="1">
      <alignment horizontal="left"/>
    </xf>
    <xf numFmtId="0" fontId="0" fillId="2" borderId="49" xfId="0" applyFont="1" applyFill="1" applyBorder="1" applyAlignment="1">
      <alignment horizontal="left"/>
    </xf>
    <xf numFmtId="0" fontId="0" fillId="2" borderId="50" xfId="0" applyFont="1" applyFill="1" applyBorder="1" applyAlignment="1">
      <alignment horizontal="left"/>
    </xf>
    <xf numFmtId="0" fontId="0" fillId="0" borderId="1" xfId="0" applyFont="1" applyBorder="1" applyAlignment="1">
      <alignment horizontal="left"/>
    </xf>
    <xf numFmtId="0" fontId="0" fillId="0" borderId="1" xfId="0" applyFont="1" applyFill="1" applyBorder="1" applyAlignment="1">
      <alignment horizontal="left"/>
    </xf>
    <xf numFmtId="0" fontId="0" fillId="3" borderId="50" xfId="0" applyFill="1" applyBorder="1" applyAlignment="1">
      <alignment horizontal="left"/>
    </xf>
    <xf numFmtId="0" fontId="0" fillId="3" borderId="49" xfId="0" applyFill="1" applyBorder="1" applyAlignment="1">
      <alignment horizontal="left"/>
    </xf>
    <xf numFmtId="0" fontId="0" fillId="3" borderId="48" xfId="0" applyFill="1" applyBorder="1" applyAlignment="1">
      <alignment horizontal="left"/>
    </xf>
    <xf numFmtId="0" fontId="0" fillId="3" borderId="50" xfId="0" applyFill="1" applyBorder="1" applyAlignment="1"/>
    <xf numFmtId="0" fontId="0" fillId="3" borderId="49" xfId="0" applyFill="1" applyBorder="1" applyAlignment="1"/>
    <xf numFmtId="0" fontId="0" fillId="3" borderId="48" xfId="0" applyFill="1" applyBorder="1" applyAlignment="1"/>
  </cellXfs>
  <cellStyles count="7">
    <cellStyle name="Comma" xfId="5" builtinId="3"/>
    <cellStyle name="Comma 2" xfId="4"/>
    <cellStyle name="Currency" xfId="6" builtinId="4"/>
    <cellStyle name="Currency 2" xfId="2"/>
    <cellStyle name="Normal" xfId="0" builtinId="0"/>
    <cellStyle name="Normal 2" xfId="3"/>
    <cellStyle name="Percent" xfId="1" builtinId="5"/>
  </cellStyles>
  <dxfs count="0"/>
  <tableStyles count="0" defaultTableStyle="TableStyleMedium2" defaultPivotStyle="PivotStyleLight16"/>
  <colors>
    <mruColors>
      <color rgb="FFF583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W25" sqref="W25"/>
    </sheetView>
  </sheetViews>
  <sheetFormatPr defaultRowHeight="15" x14ac:dyDescent="0.25"/>
  <cols>
    <col min="1" max="4" width="9.140625" style="5"/>
    <col min="5" max="5" width="1.7109375" style="5" customWidth="1"/>
    <col min="6" max="9" width="9.140625" style="5"/>
    <col min="10" max="10" width="1.7109375" style="5" customWidth="1"/>
    <col min="11" max="13" width="9.140625" style="5"/>
    <col min="14" max="14" width="1.7109375" style="5" customWidth="1"/>
    <col min="15" max="16384" width="9.140625" style="5"/>
  </cols>
  <sheetData>
    <row r="1" spans="1:16" x14ac:dyDescent="0.25">
      <c r="A1" s="162" t="s">
        <v>5</v>
      </c>
      <c r="B1" s="162"/>
      <c r="C1" s="162"/>
      <c r="D1" s="162"/>
      <c r="E1" s="162"/>
      <c r="F1" s="162"/>
      <c r="G1" s="162"/>
      <c r="H1" s="162"/>
      <c r="I1" s="162"/>
      <c r="J1" s="162"/>
      <c r="K1" s="162"/>
      <c r="L1" s="162"/>
      <c r="M1" s="162"/>
      <c r="N1" s="162"/>
      <c r="O1" s="162"/>
      <c r="P1" s="162"/>
    </row>
    <row r="2" spans="1:16" x14ac:dyDescent="0.25">
      <c r="A2" s="163" t="s">
        <v>79</v>
      </c>
      <c r="B2" s="163"/>
      <c r="C2" s="163"/>
      <c r="D2" s="163"/>
      <c r="E2" s="163"/>
      <c r="F2" s="163"/>
      <c r="G2" s="163"/>
      <c r="H2" s="163"/>
      <c r="I2" s="163"/>
      <c r="J2" s="163"/>
      <c r="K2" s="163"/>
      <c r="L2" s="163"/>
      <c r="M2" s="163"/>
      <c r="N2" s="163"/>
      <c r="O2" s="163"/>
      <c r="P2" s="163"/>
    </row>
    <row r="3" spans="1:16" x14ac:dyDescent="0.25">
      <c r="A3" s="163" t="s">
        <v>8</v>
      </c>
      <c r="B3" s="163"/>
      <c r="C3" s="163"/>
      <c r="D3" s="163"/>
      <c r="E3" s="163"/>
      <c r="F3" s="163"/>
      <c r="G3" s="163"/>
      <c r="H3" s="163"/>
      <c r="I3" s="163"/>
      <c r="J3" s="163"/>
      <c r="K3" s="163"/>
      <c r="L3" s="163"/>
      <c r="M3" s="163"/>
      <c r="N3" s="163"/>
      <c r="O3" s="163"/>
      <c r="P3" s="163"/>
    </row>
    <row r="4" spans="1:16" x14ac:dyDescent="0.25">
      <c r="A4" s="14"/>
      <c r="B4" s="14"/>
      <c r="C4" s="14"/>
      <c r="D4" s="14"/>
      <c r="E4" s="14"/>
      <c r="F4" s="14"/>
      <c r="G4" s="14"/>
      <c r="H4" s="14"/>
      <c r="I4" s="14"/>
      <c r="J4" s="14"/>
      <c r="K4" s="14"/>
      <c r="L4" s="14"/>
      <c r="M4" s="14"/>
      <c r="N4" s="14"/>
      <c r="O4" s="14"/>
      <c r="P4" s="14"/>
    </row>
    <row r="5" spans="1:16" x14ac:dyDescent="0.25">
      <c r="A5" s="103"/>
      <c r="B5" s="10" t="s">
        <v>6</v>
      </c>
      <c r="C5" s="14"/>
      <c r="D5" s="14"/>
      <c r="E5" s="14"/>
      <c r="F5" s="14"/>
      <c r="G5" s="14"/>
      <c r="H5" s="14"/>
      <c r="I5" s="14"/>
      <c r="J5" s="14"/>
      <c r="K5" s="14"/>
      <c r="L5" s="14"/>
      <c r="M5" s="14"/>
      <c r="N5" s="14"/>
      <c r="O5" s="14"/>
      <c r="P5" s="14"/>
    </row>
    <row r="6" spans="1:16" x14ac:dyDescent="0.25">
      <c r="A6" s="104"/>
      <c r="B6" s="10" t="s">
        <v>78</v>
      </c>
      <c r="C6" s="14"/>
      <c r="D6" s="14"/>
      <c r="E6" s="14"/>
      <c r="F6" s="14"/>
      <c r="G6" s="14"/>
      <c r="H6" s="14"/>
      <c r="I6" s="14"/>
      <c r="J6" s="14"/>
      <c r="K6" s="14"/>
      <c r="L6" s="14"/>
      <c r="M6" s="14"/>
      <c r="N6" s="14"/>
      <c r="O6" s="14"/>
      <c r="P6" s="14"/>
    </row>
    <row r="7" spans="1:16" x14ac:dyDescent="0.25">
      <c r="A7" s="2"/>
      <c r="B7" s="2"/>
      <c r="C7" s="2"/>
      <c r="D7" s="2"/>
      <c r="E7" s="2"/>
      <c r="F7" s="2"/>
      <c r="G7" s="2"/>
      <c r="H7" s="2"/>
      <c r="I7" s="2"/>
      <c r="J7" s="2"/>
      <c r="K7" s="2"/>
      <c r="L7" s="2"/>
      <c r="M7" s="2"/>
      <c r="N7" s="2"/>
      <c r="O7" s="2"/>
      <c r="P7" s="2"/>
    </row>
    <row r="8" spans="1:16" x14ac:dyDescent="0.25">
      <c r="A8" s="3" t="s">
        <v>3</v>
      </c>
      <c r="B8" s="1"/>
      <c r="C8" s="1"/>
      <c r="D8" s="1"/>
      <c r="E8" s="1"/>
      <c r="F8" s="1"/>
      <c r="G8" s="1"/>
      <c r="H8" s="1"/>
      <c r="I8" s="1"/>
      <c r="J8" s="1"/>
      <c r="K8" s="1"/>
    </row>
    <row r="9" spans="1:16" x14ac:dyDescent="0.25">
      <c r="A9" s="3"/>
      <c r="B9" s="1"/>
      <c r="C9" s="1"/>
      <c r="D9" s="1"/>
      <c r="E9" s="1"/>
      <c r="F9" s="1"/>
      <c r="G9" s="1"/>
      <c r="H9" s="1"/>
      <c r="I9" s="1"/>
      <c r="J9" s="1"/>
      <c r="K9" s="1"/>
    </row>
    <row r="10" spans="1:16" x14ac:dyDescent="0.25">
      <c r="A10" s="183" t="s">
        <v>77</v>
      </c>
      <c r="B10" s="183"/>
      <c r="C10" s="183"/>
      <c r="D10" s="183"/>
      <c r="E10" s="183"/>
      <c r="F10" s="183"/>
      <c r="G10" s="182" t="s">
        <v>76</v>
      </c>
      <c r="H10" s="181"/>
      <c r="I10" s="181"/>
      <c r="J10" s="181"/>
      <c r="K10" s="181"/>
      <c r="L10" s="181"/>
      <c r="M10" s="181"/>
      <c r="N10" s="181"/>
      <c r="O10" s="181"/>
      <c r="P10" s="180"/>
    </row>
    <row r="11" spans="1:16" x14ac:dyDescent="0.25">
      <c r="A11" s="183" t="s">
        <v>75</v>
      </c>
      <c r="B11" s="183"/>
      <c r="C11" s="183"/>
      <c r="D11" s="183"/>
      <c r="E11" s="183"/>
      <c r="F11" s="183"/>
      <c r="G11" s="182" t="s">
        <v>74</v>
      </c>
      <c r="H11" s="181"/>
      <c r="I11" s="181"/>
      <c r="J11" s="181"/>
      <c r="K11" s="181"/>
      <c r="L11" s="181"/>
      <c r="M11" s="181"/>
      <c r="N11" s="181"/>
      <c r="O11" s="181"/>
      <c r="P11" s="180"/>
    </row>
    <row r="12" spans="1:16" x14ac:dyDescent="0.25">
      <c r="A12" s="183" t="s">
        <v>73</v>
      </c>
      <c r="B12" s="183"/>
      <c r="C12" s="183"/>
      <c r="D12" s="183"/>
      <c r="E12" s="183"/>
      <c r="F12" s="183"/>
      <c r="G12" s="182" t="s">
        <v>72</v>
      </c>
      <c r="H12" s="181"/>
      <c r="I12" s="181"/>
      <c r="J12" s="181"/>
      <c r="K12" s="181"/>
      <c r="L12" s="181"/>
      <c r="M12" s="181"/>
      <c r="N12" s="181"/>
      <c r="O12" s="181"/>
      <c r="P12" s="180"/>
    </row>
    <row r="14" spans="1:16" x14ac:dyDescent="0.25">
      <c r="A14" s="5" t="s">
        <v>71</v>
      </c>
    </row>
    <row r="15" spans="1:16" x14ac:dyDescent="0.25">
      <c r="A15" s="161" t="s">
        <v>70</v>
      </c>
      <c r="B15" s="161"/>
      <c r="C15" s="161"/>
      <c r="D15" s="161"/>
      <c r="E15" s="161"/>
      <c r="F15" s="161"/>
      <c r="G15" s="161"/>
      <c r="H15" s="161"/>
      <c r="I15" s="161"/>
      <c r="J15" s="161"/>
      <c r="K15" s="161"/>
      <c r="L15" s="161"/>
      <c r="M15" s="161"/>
      <c r="N15" s="161"/>
      <c r="O15" s="161"/>
      <c r="P15" s="161"/>
    </row>
    <row r="16" spans="1:16" x14ac:dyDescent="0.25">
      <c r="A16" s="161"/>
      <c r="B16" s="161"/>
      <c r="C16" s="161"/>
      <c r="D16" s="161"/>
      <c r="E16" s="161"/>
      <c r="F16" s="161"/>
      <c r="G16" s="161"/>
      <c r="H16" s="161"/>
      <c r="I16" s="161"/>
      <c r="J16" s="161"/>
      <c r="K16" s="161"/>
      <c r="L16" s="161"/>
      <c r="M16" s="161"/>
      <c r="N16" s="161"/>
      <c r="O16" s="161"/>
      <c r="P16" s="161"/>
    </row>
    <row r="17" spans="1:16" x14ac:dyDescent="0.25">
      <c r="A17" s="161"/>
      <c r="B17" s="161"/>
      <c r="C17" s="161"/>
      <c r="D17" s="161"/>
      <c r="E17" s="161"/>
      <c r="F17" s="161"/>
      <c r="G17" s="161"/>
      <c r="H17" s="161"/>
      <c r="I17" s="161"/>
      <c r="J17" s="161"/>
      <c r="K17" s="161"/>
      <c r="L17" s="161"/>
      <c r="M17" s="161"/>
      <c r="N17" s="161"/>
      <c r="O17" s="161"/>
      <c r="P17" s="161"/>
    </row>
    <row r="18" spans="1:16" x14ac:dyDescent="0.25">
      <c r="A18" s="161"/>
      <c r="B18" s="161"/>
      <c r="C18" s="161"/>
      <c r="D18" s="161"/>
      <c r="E18" s="161"/>
      <c r="F18" s="161"/>
      <c r="G18" s="161"/>
      <c r="H18" s="161"/>
      <c r="I18" s="161"/>
      <c r="J18" s="161"/>
      <c r="K18" s="161"/>
      <c r="L18" s="161"/>
      <c r="M18" s="161"/>
      <c r="N18" s="161"/>
      <c r="O18" s="161"/>
      <c r="P18" s="161"/>
    </row>
    <row r="20" spans="1:16" x14ac:dyDescent="0.25">
      <c r="A20" s="13" t="s">
        <v>69</v>
      </c>
      <c r="B20" s="12"/>
      <c r="C20" s="12"/>
      <c r="D20" s="12"/>
      <c r="E20" s="12"/>
      <c r="F20" s="12"/>
      <c r="G20" s="12"/>
      <c r="H20" s="12"/>
      <c r="I20" s="12"/>
      <c r="J20" s="12"/>
      <c r="K20" s="12"/>
      <c r="L20" s="12"/>
      <c r="M20" s="12"/>
      <c r="N20" s="12"/>
      <c r="O20" s="12"/>
      <c r="P20" s="12"/>
    </row>
    <row r="21" spans="1:16" x14ac:dyDescent="0.25">
      <c r="A21" s="13"/>
      <c r="B21" s="12"/>
      <c r="C21" s="12"/>
      <c r="D21" s="12"/>
      <c r="E21" s="12"/>
      <c r="F21" s="12"/>
      <c r="G21" s="12"/>
      <c r="H21" s="12"/>
      <c r="I21" s="12"/>
      <c r="J21" s="12"/>
      <c r="K21" s="12"/>
      <c r="L21" s="12"/>
      <c r="M21" s="12"/>
      <c r="N21" s="12"/>
      <c r="O21" s="12"/>
      <c r="P21" s="12"/>
    </row>
    <row r="22" spans="1:16" ht="15" customHeight="1" x14ac:dyDescent="0.25">
      <c r="A22" s="179" t="s">
        <v>68</v>
      </c>
      <c r="B22" s="179"/>
      <c r="C22" s="179"/>
      <c r="D22" s="179"/>
      <c r="E22" s="179"/>
      <c r="F22" s="179"/>
      <c r="G22" s="179"/>
      <c r="H22" s="179"/>
      <c r="I22" s="179"/>
      <c r="J22" s="179"/>
      <c r="K22" s="179"/>
      <c r="L22" s="179"/>
      <c r="M22" s="179"/>
      <c r="N22" s="179"/>
      <c r="O22" s="179"/>
      <c r="P22" s="179"/>
    </row>
    <row r="23" spans="1:16" x14ac:dyDescent="0.25">
      <c r="A23" s="179"/>
      <c r="B23" s="179"/>
      <c r="C23" s="179"/>
      <c r="D23" s="179"/>
      <c r="E23" s="179"/>
      <c r="F23" s="179"/>
      <c r="G23" s="179"/>
      <c r="H23" s="179"/>
      <c r="I23" s="179"/>
      <c r="J23" s="179"/>
      <c r="K23" s="179"/>
      <c r="L23" s="179"/>
      <c r="M23" s="179"/>
      <c r="N23" s="179"/>
      <c r="O23" s="179"/>
      <c r="P23" s="179"/>
    </row>
    <row r="24" spans="1:16" x14ac:dyDescent="0.25">
      <c r="A24" s="179"/>
      <c r="B24" s="179"/>
      <c r="C24" s="179"/>
      <c r="D24" s="179"/>
      <c r="E24" s="179"/>
      <c r="F24" s="179"/>
      <c r="G24" s="179"/>
      <c r="H24" s="179"/>
      <c r="I24" s="179"/>
      <c r="J24" s="179"/>
      <c r="K24" s="179"/>
      <c r="L24" s="179"/>
      <c r="M24" s="179"/>
      <c r="N24" s="179"/>
      <c r="O24" s="179"/>
      <c r="P24" s="179"/>
    </row>
    <row r="25" spans="1:16" x14ac:dyDescent="0.25">
      <c r="A25" s="179"/>
      <c r="B25" s="179"/>
      <c r="C25" s="179"/>
      <c r="D25" s="179"/>
      <c r="E25" s="179"/>
      <c r="F25" s="179"/>
      <c r="G25" s="179"/>
      <c r="H25" s="179"/>
      <c r="I25" s="179"/>
      <c r="J25" s="179"/>
      <c r="K25" s="179"/>
      <c r="L25" s="179"/>
      <c r="M25" s="179"/>
      <c r="N25" s="179"/>
      <c r="O25" s="179"/>
      <c r="P25" s="179"/>
    </row>
    <row r="26" spans="1:16" x14ac:dyDescent="0.25">
      <c r="A26" s="50"/>
      <c r="B26" s="50"/>
      <c r="C26" s="50"/>
      <c r="D26" s="50"/>
      <c r="E26" s="50"/>
      <c r="F26" s="50"/>
      <c r="G26" s="50"/>
      <c r="H26" s="50"/>
      <c r="I26" s="50"/>
      <c r="J26" s="50"/>
      <c r="K26" s="50"/>
      <c r="L26" s="50"/>
      <c r="M26" s="50"/>
      <c r="N26" s="50"/>
      <c r="O26" s="50"/>
      <c r="P26" s="50"/>
    </row>
    <row r="27" spans="1:16" x14ac:dyDescent="0.25">
      <c r="A27" s="160"/>
      <c r="B27" s="160"/>
      <c r="C27" s="160"/>
      <c r="D27" s="160"/>
      <c r="E27" s="7"/>
      <c r="F27" s="160"/>
      <c r="G27" s="160"/>
      <c r="H27" s="160"/>
      <c r="I27" s="160"/>
      <c r="J27" s="11"/>
      <c r="K27" s="160"/>
      <c r="L27" s="160"/>
      <c r="M27" s="160"/>
      <c r="N27" s="11"/>
      <c r="O27" s="160"/>
      <c r="P27" s="160"/>
    </row>
    <row r="28" spans="1:16" x14ac:dyDescent="0.25">
      <c r="A28" s="6" t="s">
        <v>67</v>
      </c>
      <c r="B28" s="6"/>
      <c r="C28" s="6"/>
      <c r="D28" s="6"/>
      <c r="E28" s="6"/>
      <c r="F28" s="178" t="s">
        <v>1</v>
      </c>
      <c r="G28" s="178"/>
      <c r="H28" s="178"/>
      <c r="I28" s="178"/>
      <c r="J28" s="7"/>
      <c r="K28" s="11" t="s">
        <v>4</v>
      </c>
      <c r="L28" s="11"/>
      <c r="M28" s="11"/>
      <c r="N28" s="11"/>
      <c r="O28" s="11" t="s">
        <v>2</v>
      </c>
      <c r="P28" s="11"/>
    </row>
    <row r="29" spans="1:16" x14ac:dyDescent="0.25">
      <c r="A29" s="50"/>
      <c r="B29" s="50"/>
      <c r="C29" s="50"/>
      <c r="D29" s="50"/>
      <c r="E29" s="50"/>
      <c r="F29" s="7"/>
      <c r="G29" s="7"/>
      <c r="H29" s="7"/>
      <c r="I29" s="7"/>
      <c r="J29" s="7"/>
      <c r="K29" s="11"/>
      <c r="L29" s="11"/>
      <c r="M29" s="11"/>
      <c r="N29" s="11"/>
      <c r="O29" s="11"/>
      <c r="P29" s="11"/>
    </row>
    <row r="30" spans="1:16" x14ac:dyDescent="0.25">
      <c r="A30" s="160"/>
      <c r="B30" s="160"/>
      <c r="C30" s="160"/>
      <c r="D30" s="160"/>
      <c r="E30" s="7"/>
      <c r="F30" s="160"/>
      <c r="G30" s="160"/>
      <c r="H30" s="160"/>
      <c r="I30" s="160"/>
      <c r="J30" s="11"/>
      <c r="K30" s="160"/>
      <c r="L30" s="160"/>
      <c r="M30" s="160"/>
      <c r="N30" s="11"/>
      <c r="O30" s="160"/>
      <c r="P30" s="160"/>
    </row>
    <row r="31" spans="1:16" x14ac:dyDescent="0.25">
      <c r="A31" s="6" t="s">
        <v>66</v>
      </c>
      <c r="B31" s="6"/>
      <c r="C31" s="6"/>
      <c r="D31" s="6"/>
      <c r="E31" s="6"/>
      <c r="F31" s="178" t="s">
        <v>1</v>
      </c>
      <c r="G31" s="178"/>
      <c r="H31" s="178"/>
      <c r="I31" s="178"/>
      <c r="J31" s="7"/>
      <c r="K31" s="11" t="s">
        <v>4</v>
      </c>
      <c r="L31" s="11"/>
      <c r="M31" s="11"/>
      <c r="N31" s="11"/>
      <c r="O31" s="11" t="s">
        <v>2</v>
      </c>
      <c r="P31" s="11"/>
    </row>
    <row r="32" spans="1:16" x14ac:dyDescent="0.25">
      <c r="A32" s="50"/>
      <c r="B32" s="50"/>
      <c r="C32" s="50"/>
      <c r="D32" s="50"/>
      <c r="E32" s="50"/>
      <c r="F32" s="50"/>
      <c r="G32" s="50"/>
      <c r="H32" s="50"/>
      <c r="I32" s="50"/>
      <c r="J32" s="50"/>
      <c r="K32" s="50"/>
      <c r="L32" s="50"/>
      <c r="M32" s="50"/>
      <c r="N32" s="50"/>
      <c r="O32" s="50"/>
      <c r="P32" s="50"/>
    </row>
    <row r="33" spans="1:16" x14ac:dyDescent="0.25">
      <c r="A33" s="177" t="s">
        <v>65</v>
      </c>
      <c r="B33" s="176"/>
      <c r="C33" s="176"/>
      <c r="D33" s="176"/>
      <c r="E33" s="176"/>
      <c r="F33" s="176"/>
      <c r="G33" s="176"/>
      <c r="H33" s="176"/>
      <c r="I33" s="176"/>
      <c r="J33" s="176"/>
      <c r="K33" s="176"/>
      <c r="L33" s="176"/>
      <c r="M33" s="176"/>
      <c r="N33" s="176"/>
      <c r="O33" s="176"/>
      <c r="P33" s="175"/>
    </row>
    <row r="34" spans="1:16" x14ac:dyDescent="0.25">
      <c r="A34" s="174"/>
      <c r="B34" s="50"/>
      <c r="C34" s="50"/>
      <c r="D34" s="50"/>
      <c r="E34" s="50"/>
      <c r="F34" s="50"/>
      <c r="G34" s="50"/>
      <c r="H34" s="50"/>
      <c r="I34" s="50"/>
      <c r="J34" s="50"/>
      <c r="K34" s="50"/>
      <c r="L34" s="50"/>
      <c r="M34" s="50"/>
      <c r="N34" s="50"/>
      <c r="O34" s="50"/>
      <c r="P34" s="173"/>
    </row>
    <row r="35" spans="1:16" x14ac:dyDescent="0.25">
      <c r="A35" s="172"/>
      <c r="B35" s="171"/>
      <c r="C35" s="171"/>
      <c r="D35" s="171"/>
      <c r="E35" s="7"/>
      <c r="F35" s="171"/>
      <c r="G35" s="171"/>
      <c r="H35" s="171"/>
      <c r="I35" s="171"/>
      <c r="J35" s="11"/>
      <c r="K35" s="171"/>
      <c r="L35" s="171"/>
      <c r="M35" s="171"/>
      <c r="N35" s="11"/>
      <c r="O35" s="171"/>
      <c r="P35" s="170"/>
    </row>
    <row r="36" spans="1:16" x14ac:dyDescent="0.25">
      <c r="A36" s="169" t="s">
        <v>64</v>
      </c>
      <c r="B36" s="167"/>
      <c r="C36" s="167"/>
      <c r="D36" s="167"/>
      <c r="E36" s="167"/>
      <c r="F36" s="168" t="s">
        <v>1</v>
      </c>
      <c r="G36" s="168"/>
      <c r="H36" s="168"/>
      <c r="I36" s="168"/>
      <c r="J36" s="167"/>
      <c r="K36" s="166" t="s">
        <v>4</v>
      </c>
      <c r="L36" s="166"/>
      <c r="M36" s="166"/>
      <c r="N36" s="166"/>
      <c r="O36" s="166" t="s">
        <v>2</v>
      </c>
      <c r="P36" s="165"/>
    </row>
    <row r="38" spans="1:16" x14ac:dyDescent="0.25">
      <c r="A38" s="164" t="s">
        <v>63</v>
      </c>
    </row>
  </sheetData>
  <mergeCells count="26">
    <mergeCell ref="A1:P1"/>
    <mergeCell ref="A2:P2"/>
    <mergeCell ref="A3:P3"/>
    <mergeCell ref="A10:F10"/>
    <mergeCell ref="G10:P10"/>
    <mergeCell ref="A11:F11"/>
    <mergeCell ref="G11:P11"/>
    <mergeCell ref="F31:I31"/>
    <mergeCell ref="A12:F12"/>
    <mergeCell ref="G12:P12"/>
    <mergeCell ref="A15:P18"/>
    <mergeCell ref="A22:P25"/>
    <mergeCell ref="A27:D27"/>
    <mergeCell ref="F27:I27"/>
    <mergeCell ref="K27:M27"/>
    <mergeCell ref="O27:P27"/>
    <mergeCell ref="A35:D35"/>
    <mergeCell ref="F35:I35"/>
    <mergeCell ref="K35:M35"/>
    <mergeCell ref="O35:P35"/>
    <mergeCell ref="F36:I36"/>
    <mergeCell ref="F28:I28"/>
    <mergeCell ref="A30:D30"/>
    <mergeCell ref="F30:I30"/>
    <mergeCell ref="K30:M30"/>
    <mergeCell ref="O30:P30"/>
  </mergeCells>
  <printOptions horizontalCentered="1"/>
  <pageMargins left="0.5" right="0.5" top="0.5" bottom="0.5" header="0.3" footer="0.3"/>
  <pageSetup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showGridLines="0" zoomScale="75" zoomScaleNormal="75" workbookViewId="0">
      <selection activeCell="A6" sqref="A6:J6"/>
    </sheetView>
  </sheetViews>
  <sheetFormatPr defaultRowHeight="15" x14ac:dyDescent="0.25"/>
  <cols>
    <col min="1" max="9" width="9.140625" style="5" customWidth="1"/>
    <col min="10" max="11" width="15.7109375" style="5" customWidth="1"/>
    <col min="12" max="12" width="10.5703125" style="5" bestFit="1" customWidth="1"/>
    <col min="13" max="13" width="20.7109375" style="5" customWidth="1"/>
    <col min="14" max="17" width="15.7109375" style="5" customWidth="1"/>
    <col min="18" max="16384" width="9.140625" style="5"/>
  </cols>
  <sheetData>
    <row r="1" spans="1:17" x14ac:dyDescent="0.25">
      <c r="A1" s="30" t="s">
        <v>15</v>
      </c>
      <c r="B1" s="30"/>
      <c r="C1" s="30"/>
      <c r="D1" s="30"/>
      <c r="E1" s="30"/>
      <c r="F1" s="30"/>
      <c r="G1" s="30"/>
      <c r="H1" s="30"/>
      <c r="I1" s="38"/>
      <c r="J1" s="38"/>
      <c r="K1" s="38"/>
      <c r="L1" s="65"/>
      <c r="M1" s="65"/>
      <c r="N1" s="65"/>
      <c r="O1" s="65"/>
      <c r="P1" s="38"/>
      <c r="Q1" s="38" t="s">
        <v>40</v>
      </c>
    </row>
    <row r="2" spans="1:17" x14ac:dyDescent="0.25">
      <c r="A2" s="52"/>
      <c r="B2" s="52"/>
      <c r="C2" s="52"/>
      <c r="D2" s="52"/>
      <c r="E2" s="52"/>
      <c r="F2" s="52"/>
      <c r="G2" s="52"/>
      <c r="H2" s="52"/>
      <c r="I2" s="53"/>
      <c r="J2" s="53"/>
      <c r="K2" s="53"/>
    </row>
    <row r="3" spans="1:17" x14ac:dyDescent="0.25">
      <c r="A3" s="24"/>
      <c r="B3" s="11" t="s">
        <v>6</v>
      </c>
      <c r="C3" s="52"/>
      <c r="D3" s="52"/>
      <c r="E3" s="52"/>
      <c r="F3" s="52"/>
      <c r="G3" s="52"/>
      <c r="H3" s="52"/>
      <c r="I3" s="53"/>
      <c r="J3" s="53"/>
      <c r="K3" s="53"/>
    </row>
    <row r="4" spans="1:17" x14ac:dyDescent="0.25">
      <c r="A4" s="25"/>
      <c r="B4" s="11" t="s">
        <v>7</v>
      </c>
      <c r="C4" s="52"/>
      <c r="D4" s="52"/>
      <c r="E4" s="52"/>
      <c r="F4" s="52"/>
      <c r="G4" s="52"/>
      <c r="H4" s="52"/>
      <c r="I4" s="53"/>
      <c r="J4" s="53"/>
      <c r="K4" s="53"/>
    </row>
    <row r="5" spans="1:17" x14ac:dyDescent="0.25">
      <c r="A5" s="23"/>
      <c r="B5" s="23"/>
      <c r="C5" s="23"/>
      <c r="D5" s="23"/>
      <c r="E5" s="23"/>
      <c r="F5" s="23"/>
      <c r="G5" s="23"/>
      <c r="H5" s="23"/>
      <c r="I5" s="23"/>
      <c r="J5" s="23"/>
      <c r="K5" s="23"/>
    </row>
    <row r="6" spans="1:17" x14ac:dyDescent="0.25">
      <c r="A6" s="184" t="s">
        <v>77</v>
      </c>
      <c r="B6" s="184"/>
      <c r="C6" s="184"/>
      <c r="D6" s="185" t="str">
        <f>'Reviews &amp; Approvals'!G10</f>
        <v>Service Center XYZ</v>
      </c>
      <c r="E6" s="186"/>
      <c r="F6" s="186"/>
      <c r="G6" s="186"/>
      <c r="H6" s="186"/>
      <c r="I6" s="186"/>
      <c r="J6" s="187"/>
      <c r="K6" s="58"/>
      <c r="L6" s="58"/>
    </row>
    <row r="7" spans="1:17" x14ac:dyDescent="0.25">
      <c r="A7" s="64"/>
      <c r="B7" s="64"/>
      <c r="C7" s="64"/>
      <c r="D7" s="64"/>
      <c r="E7" s="64"/>
      <c r="F7" s="11"/>
      <c r="G7" s="11"/>
      <c r="H7" s="11"/>
      <c r="I7" s="11"/>
      <c r="J7" s="23"/>
      <c r="K7" s="23"/>
    </row>
    <row r="8" spans="1:17" ht="15" customHeight="1" x14ac:dyDescent="0.25">
      <c r="A8" s="15"/>
      <c r="B8" s="57"/>
      <c r="C8" s="57"/>
      <c r="D8" s="15"/>
      <c r="E8" s="57"/>
      <c r="F8" s="57"/>
      <c r="G8" s="15"/>
      <c r="H8" s="57"/>
      <c r="I8" s="57"/>
      <c r="J8" s="15"/>
      <c r="K8" s="15"/>
      <c r="L8" s="113" t="s">
        <v>48</v>
      </c>
      <c r="M8" s="114"/>
      <c r="N8" s="15"/>
      <c r="O8" s="113" t="s">
        <v>38</v>
      </c>
      <c r="P8" s="114"/>
      <c r="Q8" s="105" t="s">
        <v>33</v>
      </c>
    </row>
    <row r="9" spans="1:17" s="17" customFormat="1" ht="45" x14ac:dyDescent="0.25">
      <c r="A9" s="107" t="s">
        <v>9</v>
      </c>
      <c r="B9" s="108"/>
      <c r="C9" s="109"/>
      <c r="D9" s="107" t="s">
        <v>10</v>
      </c>
      <c r="E9" s="108"/>
      <c r="F9" s="109"/>
      <c r="G9" s="107" t="s">
        <v>18</v>
      </c>
      <c r="H9" s="108"/>
      <c r="I9" s="109"/>
      <c r="J9" s="19" t="s">
        <v>47</v>
      </c>
      <c r="K9" s="19" t="s">
        <v>46</v>
      </c>
      <c r="L9" s="19" t="s">
        <v>42</v>
      </c>
      <c r="M9" s="19" t="s">
        <v>14</v>
      </c>
      <c r="N9" s="19" t="s">
        <v>32</v>
      </c>
      <c r="O9" s="22" t="s">
        <v>39</v>
      </c>
      <c r="P9" s="22" t="s">
        <v>35</v>
      </c>
      <c r="Q9" s="106"/>
    </row>
    <row r="10" spans="1:17" x14ac:dyDescent="0.25">
      <c r="A10" s="110"/>
      <c r="B10" s="111"/>
      <c r="C10" s="112"/>
      <c r="D10" s="110"/>
      <c r="E10" s="111"/>
      <c r="F10" s="112"/>
      <c r="G10" s="110"/>
      <c r="H10" s="111"/>
      <c r="I10" s="112"/>
      <c r="J10" s="37"/>
      <c r="K10" s="37"/>
      <c r="L10" s="37"/>
      <c r="M10" s="66"/>
      <c r="N10" s="36"/>
      <c r="O10" s="21">
        <f>((J10-K10-L10)*N10)*1.35</f>
        <v>0</v>
      </c>
      <c r="P10" s="21">
        <f>((J10-K10-L10)*N10)*1.35</f>
        <v>0</v>
      </c>
      <c r="Q10" s="21">
        <f t="shared" ref="Q10:Q29" si="0">(J10*N10)*1.35</f>
        <v>0</v>
      </c>
    </row>
    <row r="11" spans="1:17" x14ac:dyDescent="0.25">
      <c r="A11" s="110"/>
      <c r="B11" s="111"/>
      <c r="C11" s="112"/>
      <c r="D11" s="110"/>
      <c r="E11" s="111"/>
      <c r="F11" s="112"/>
      <c r="G11" s="110"/>
      <c r="H11" s="111"/>
      <c r="I11" s="112"/>
      <c r="J11" s="37"/>
      <c r="K11" s="37"/>
      <c r="L11" s="37"/>
      <c r="M11" s="66"/>
      <c r="N11" s="36"/>
      <c r="O11" s="21">
        <f t="shared" ref="O11:O29" si="1">((J11-K11-L11)*N11)*1.35</f>
        <v>0</v>
      </c>
      <c r="P11" s="21">
        <f t="shared" ref="P11:P29" si="2">((J11-K11-L11)*N11)*1.35</f>
        <v>0</v>
      </c>
      <c r="Q11" s="21">
        <f t="shared" si="0"/>
        <v>0</v>
      </c>
    </row>
    <row r="12" spans="1:17" x14ac:dyDescent="0.25">
      <c r="A12" s="110"/>
      <c r="B12" s="111"/>
      <c r="C12" s="112"/>
      <c r="D12" s="110"/>
      <c r="E12" s="111"/>
      <c r="F12" s="112"/>
      <c r="G12" s="110"/>
      <c r="H12" s="111"/>
      <c r="I12" s="112"/>
      <c r="J12" s="37"/>
      <c r="K12" s="37"/>
      <c r="L12" s="37"/>
      <c r="M12" s="66"/>
      <c r="N12" s="36"/>
      <c r="O12" s="21">
        <f t="shared" si="1"/>
        <v>0</v>
      </c>
      <c r="P12" s="21">
        <f t="shared" si="2"/>
        <v>0</v>
      </c>
      <c r="Q12" s="21">
        <f t="shared" si="0"/>
        <v>0</v>
      </c>
    </row>
    <row r="13" spans="1:17" x14ac:dyDescent="0.25">
      <c r="A13" s="110"/>
      <c r="B13" s="111"/>
      <c r="C13" s="112"/>
      <c r="D13" s="110"/>
      <c r="E13" s="111"/>
      <c r="F13" s="112"/>
      <c r="G13" s="110"/>
      <c r="H13" s="111"/>
      <c r="I13" s="112"/>
      <c r="J13" s="37"/>
      <c r="K13" s="37"/>
      <c r="L13" s="37"/>
      <c r="M13" s="66"/>
      <c r="N13" s="36"/>
      <c r="O13" s="21">
        <f t="shared" si="1"/>
        <v>0</v>
      </c>
      <c r="P13" s="21">
        <f t="shared" si="2"/>
        <v>0</v>
      </c>
      <c r="Q13" s="21">
        <f t="shared" si="0"/>
        <v>0</v>
      </c>
    </row>
    <row r="14" spans="1:17" x14ac:dyDescent="0.25">
      <c r="A14" s="110"/>
      <c r="B14" s="111"/>
      <c r="C14" s="112"/>
      <c r="D14" s="110"/>
      <c r="E14" s="111"/>
      <c r="F14" s="112"/>
      <c r="G14" s="110"/>
      <c r="H14" s="111"/>
      <c r="I14" s="112"/>
      <c r="J14" s="37"/>
      <c r="K14" s="37"/>
      <c r="L14" s="37"/>
      <c r="M14" s="66"/>
      <c r="N14" s="36"/>
      <c r="O14" s="21">
        <f t="shared" si="1"/>
        <v>0</v>
      </c>
      <c r="P14" s="21">
        <f t="shared" si="2"/>
        <v>0</v>
      </c>
      <c r="Q14" s="21">
        <f t="shared" si="0"/>
        <v>0</v>
      </c>
    </row>
    <row r="15" spans="1:17" x14ac:dyDescent="0.25">
      <c r="A15" s="110"/>
      <c r="B15" s="111"/>
      <c r="C15" s="112"/>
      <c r="D15" s="110"/>
      <c r="E15" s="111"/>
      <c r="F15" s="112"/>
      <c r="G15" s="110"/>
      <c r="H15" s="111"/>
      <c r="I15" s="112"/>
      <c r="J15" s="37"/>
      <c r="K15" s="37"/>
      <c r="L15" s="37"/>
      <c r="M15" s="66"/>
      <c r="N15" s="36"/>
      <c r="O15" s="21">
        <f t="shared" si="1"/>
        <v>0</v>
      </c>
      <c r="P15" s="21">
        <f t="shared" si="2"/>
        <v>0</v>
      </c>
      <c r="Q15" s="21">
        <f t="shared" si="0"/>
        <v>0</v>
      </c>
    </row>
    <row r="16" spans="1:17" x14ac:dyDescent="0.25">
      <c r="A16" s="110"/>
      <c r="B16" s="111"/>
      <c r="C16" s="112"/>
      <c r="D16" s="110"/>
      <c r="E16" s="111"/>
      <c r="F16" s="112"/>
      <c r="G16" s="110"/>
      <c r="H16" s="111"/>
      <c r="I16" s="112"/>
      <c r="J16" s="37"/>
      <c r="K16" s="37"/>
      <c r="L16" s="37"/>
      <c r="M16" s="66"/>
      <c r="N16" s="36"/>
      <c r="O16" s="21">
        <f t="shared" si="1"/>
        <v>0</v>
      </c>
      <c r="P16" s="21">
        <f t="shared" si="2"/>
        <v>0</v>
      </c>
      <c r="Q16" s="21">
        <f t="shared" si="0"/>
        <v>0</v>
      </c>
    </row>
    <row r="17" spans="1:17" x14ac:dyDescent="0.25">
      <c r="A17" s="110"/>
      <c r="B17" s="111"/>
      <c r="C17" s="112"/>
      <c r="D17" s="110"/>
      <c r="E17" s="111"/>
      <c r="F17" s="112"/>
      <c r="G17" s="110"/>
      <c r="H17" s="111"/>
      <c r="I17" s="112"/>
      <c r="J17" s="37"/>
      <c r="K17" s="37"/>
      <c r="L17" s="37"/>
      <c r="M17" s="66"/>
      <c r="N17" s="36"/>
      <c r="O17" s="21">
        <f t="shared" si="1"/>
        <v>0</v>
      </c>
      <c r="P17" s="21">
        <f t="shared" si="2"/>
        <v>0</v>
      </c>
      <c r="Q17" s="21">
        <f t="shared" si="0"/>
        <v>0</v>
      </c>
    </row>
    <row r="18" spans="1:17" x14ac:dyDescent="0.25">
      <c r="A18" s="110"/>
      <c r="B18" s="111"/>
      <c r="C18" s="112"/>
      <c r="D18" s="110"/>
      <c r="E18" s="111"/>
      <c r="F18" s="112"/>
      <c r="G18" s="110"/>
      <c r="H18" s="111"/>
      <c r="I18" s="112"/>
      <c r="J18" s="37"/>
      <c r="K18" s="37"/>
      <c r="L18" s="37"/>
      <c r="M18" s="66"/>
      <c r="N18" s="36"/>
      <c r="O18" s="21">
        <f t="shared" si="1"/>
        <v>0</v>
      </c>
      <c r="P18" s="21">
        <f t="shared" si="2"/>
        <v>0</v>
      </c>
      <c r="Q18" s="21">
        <f t="shared" si="0"/>
        <v>0</v>
      </c>
    </row>
    <row r="19" spans="1:17" x14ac:dyDescent="0.25">
      <c r="A19" s="110"/>
      <c r="B19" s="111"/>
      <c r="C19" s="112"/>
      <c r="D19" s="110"/>
      <c r="E19" s="111"/>
      <c r="F19" s="112"/>
      <c r="G19" s="110"/>
      <c r="H19" s="111"/>
      <c r="I19" s="112"/>
      <c r="J19" s="37"/>
      <c r="K19" s="37"/>
      <c r="L19" s="37"/>
      <c r="M19" s="66"/>
      <c r="N19" s="36"/>
      <c r="O19" s="21">
        <f t="shared" si="1"/>
        <v>0</v>
      </c>
      <c r="P19" s="21">
        <f t="shared" si="2"/>
        <v>0</v>
      </c>
      <c r="Q19" s="21">
        <f t="shared" si="0"/>
        <v>0</v>
      </c>
    </row>
    <row r="20" spans="1:17" x14ac:dyDescent="0.25">
      <c r="A20" s="110"/>
      <c r="B20" s="111"/>
      <c r="C20" s="112"/>
      <c r="D20" s="110"/>
      <c r="E20" s="111"/>
      <c r="F20" s="112"/>
      <c r="G20" s="110"/>
      <c r="H20" s="111"/>
      <c r="I20" s="112"/>
      <c r="J20" s="37"/>
      <c r="K20" s="37"/>
      <c r="L20" s="37"/>
      <c r="M20" s="66"/>
      <c r="N20" s="36"/>
      <c r="O20" s="21">
        <f t="shared" si="1"/>
        <v>0</v>
      </c>
      <c r="P20" s="21">
        <f t="shared" si="2"/>
        <v>0</v>
      </c>
      <c r="Q20" s="21">
        <f t="shared" si="0"/>
        <v>0</v>
      </c>
    </row>
    <row r="21" spans="1:17" x14ac:dyDescent="0.25">
      <c r="A21" s="110"/>
      <c r="B21" s="111"/>
      <c r="C21" s="112"/>
      <c r="D21" s="110"/>
      <c r="E21" s="111"/>
      <c r="F21" s="112"/>
      <c r="G21" s="110"/>
      <c r="H21" s="111"/>
      <c r="I21" s="112"/>
      <c r="J21" s="37"/>
      <c r="K21" s="37"/>
      <c r="L21" s="37"/>
      <c r="M21" s="66"/>
      <c r="N21" s="36"/>
      <c r="O21" s="21">
        <f t="shared" si="1"/>
        <v>0</v>
      </c>
      <c r="P21" s="21">
        <f t="shared" si="2"/>
        <v>0</v>
      </c>
      <c r="Q21" s="21">
        <f t="shared" si="0"/>
        <v>0</v>
      </c>
    </row>
    <row r="22" spans="1:17" x14ac:dyDescent="0.25">
      <c r="A22" s="110"/>
      <c r="B22" s="111"/>
      <c r="C22" s="112"/>
      <c r="D22" s="110"/>
      <c r="E22" s="111"/>
      <c r="F22" s="112"/>
      <c r="G22" s="110"/>
      <c r="H22" s="111"/>
      <c r="I22" s="112"/>
      <c r="J22" s="37"/>
      <c r="K22" s="37"/>
      <c r="L22" s="37"/>
      <c r="M22" s="66"/>
      <c r="N22" s="36"/>
      <c r="O22" s="21">
        <f t="shared" si="1"/>
        <v>0</v>
      </c>
      <c r="P22" s="21">
        <f t="shared" si="2"/>
        <v>0</v>
      </c>
      <c r="Q22" s="21">
        <f t="shared" si="0"/>
        <v>0</v>
      </c>
    </row>
    <row r="23" spans="1:17" x14ac:dyDescent="0.25">
      <c r="A23" s="110"/>
      <c r="B23" s="111"/>
      <c r="C23" s="112"/>
      <c r="D23" s="110"/>
      <c r="E23" s="111"/>
      <c r="F23" s="112"/>
      <c r="G23" s="110"/>
      <c r="H23" s="111"/>
      <c r="I23" s="112"/>
      <c r="J23" s="37"/>
      <c r="K23" s="37"/>
      <c r="L23" s="37"/>
      <c r="M23" s="66"/>
      <c r="N23" s="36"/>
      <c r="O23" s="21">
        <f t="shared" si="1"/>
        <v>0</v>
      </c>
      <c r="P23" s="21">
        <f t="shared" si="2"/>
        <v>0</v>
      </c>
      <c r="Q23" s="21">
        <f t="shared" si="0"/>
        <v>0</v>
      </c>
    </row>
    <row r="24" spans="1:17" x14ac:dyDescent="0.25">
      <c r="A24" s="110"/>
      <c r="B24" s="111"/>
      <c r="C24" s="112"/>
      <c r="D24" s="110"/>
      <c r="E24" s="111"/>
      <c r="F24" s="112"/>
      <c r="G24" s="110"/>
      <c r="H24" s="111"/>
      <c r="I24" s="112"/>
      <c r="J24" s="37"/>
      <c r="K24" s="37"/>
      <c r="L24" s="37"/>
      <c r="M24" s="66"/>
      <c r="N24" s="36"/>
      <c r="O24" s="21">
        <f t="shared" si="1"/>
        <v>0</v>
      </c>
      <c r="P24" s="21">
        <f t="shared" si="2"/>
        <v>0</v>
      </c>
      <c r="Q24" s="21">
        <f t="shared" si="0"/>
        <v>0</v>
      </c>
    </row>
    <row r="25" spans="1:17" x14ac:dyDescent="0.25">
      <c r="A25" s="110"/>
      <c r="B25" s="111"/>
      <c r="C25" s="112"/>
      <c r="D25" s="110"/>
      <c r="E25" s="111"/>
      <c r="F25" s="112"/>
      <c r="G25" s="110"/>
      <c r="H25" s="111"/>
      <c r="I25" s="112"/>
      <c r="J25" s="37"/>
      <c r="K25" s="37"/>
      <c r="L25" s="37"/>
      <c r="M25" s="66"/>
      <c r="N25" s="36"/>
      <c r="O25" s="21">
        <f t="shared" si="1"/>
        <v>0</v>
      </c>
      <c r="P25" s="21">
        <f t="shared" si="2"/>
        <v>0</v>
      </c>
      <c r="Q25" s="21">
        <f t="shared" si="0"/>
        <v>0</v>
      </c>
    </row>
    <row r="26" spans="1:17" x14ac:dyDescent="0.25">
      <c r="A26" s="110"/>
      <c r="B26" s="111"/>
      <c r="C26" s="112"/>
      <c r="D26" s="110"/>
      <c r="E26" s="111"/>
      <c r="F26" s="112"/>
      <c r="G26" s="110"/>
      <c r="H26" s="111"/>
      <c r="I26" s="112"/>
      <c r="J26" s="37"/>
      <c r="K26" s="37"/>
      <c r="L26" s="37"/>
      <c r="M26" s="66"/>
      <c r="N26" s="36"/>
      <c r="O26" s="21">
        <f t="shared" si="1"/>
        <v>0</v>
      </c>
      <c r="P26" s="21">
        <f t="shared" si="2"/>
        <v>0</v>
      </c>
      <c r="Q26" s="21">
        <f t="shared" si="0"/>
        <v>0</v>
      </c>
    </row>
    <row r="27" spans="1:17" x14ac:dyDescent="0.25">
      <c r="A27" s="110"/>
      <c r="B27" s="111"/>
      <c r="C27" s="112"/>
      <c r="D27" s="110"/>
      <c r="E27" s="111"/>
      <c r="F27" s="112"/>
      <c r="G27" s="110"/>
      <c r="H27" s="111"/>
      <c r="I27" s="112"/>
      <c r="J27" s="37"/>
      <c r="K27" s="37"/>
      <c r="L27" s="37"/>
      <c r="M27" s="66"/>
      <c r="N27" s="36"/>
      <c r="O27" s="21">
        <f t="shared" si="1"/>
        <v>0</v>
      </c>
      <c r="P27" s="21">
        <f t="shared" si="2"/>
        <v>0</v>
      </c>
      <c r="Q27" s="21">
        <f t="shared" si="0"/>
        <v>0</v>
      </c>
    </row>
    <row r="28" spans="1:17" x14ac:dyDescent="0.25">
      <c r="A28" s="110"/>
      <c r="B28" s="111"/>
      <c r="C28" s="112"/>
      <c r="D28" s="110"/>
      <c r="E28" s="111"/>
      <c r="F28" s="112"/>
      <c r="G28" s="110"/>
      <c r="H28" s="111"/>
      <c r="I28" s="112"/>
      <c r="J28" s="37"/>
      <c r="K28" s="37"/>
      <c r="L28" s="37"/>
      <c r="M28" s="66"/>
      <c r="N28" s="36"/>
      <c r="O28" s="21">
        <f t="shared" si="1"/>
        <v>0</v>
      </c>
      <c r="P28" s="21">
        <f t="shared" si="2"/>
        <v>0</v>
      </c>
      <c r="Q28" s="21">
        <f t="shared" si="0"/>
        <v>0</v>
      </c>
    </row>
    <row r="29" spans="1:17" x14ac:dyDescent="0.25">
      <c r="A29" s="110"/>
      <c r="B29" s="111"/>
      <c r="C29" s="112"/>
      <c r="D29" s="110"/>
      <c r="E29" s="111"/>
      <c r="F29" s="112"/>
      <c r="G29" s="110"/>
      <c r="H29" s="111"/>
      <c r="I29" s="112"/>
      <c r="J29" s="37"/>
      <c r="K29" s="37"/>
      <c r="L29" s="37"/>
      <c r="M29" s="66"/>
      <c r="N29" s="36"/>
      <c r="O29" s="21">
        <f t="shared" si="1"/>
        <v>0</v>
      </c>
      <c r="P29" s="21">
        <f t="shared" si="2"/>
        <v>0</v>
      </c>
      <c r="Q29" s="21">
        <f t="shared" si="0"/>
        <v>0</v>
      </c>
    </row>
    <row r="30" spans="1:17" x14ac:dyDescent="0.25">
      <c r="H30" s="56"/>
      <c r="O30" s="44">
        <f>SUM(O10:O29)</f>
        <v>0</v>
      </c>
      <c r="P30" s="44">
        <f t="shared" ref="P30:Q30" si="3">SUM(P10:P29)</f>
        <v>0</v>
      </c>
      <c r="Q30" s="44">
        <f t="shared" si="3"/>
        <v>0</v>
      </c>
    </row>
    <row r="32" spans="1:17" x14ac:dyDescent="0.25">
      <c r="A32" s="63"/>
    </row>
  </sheetData>
  <mergeCells count="68">
    <mergeCell ref="A6:C6"/>
    <mergeCell ref="D6:J6"/>
    <mergeCell ref="G29:I29"/>
    <mergeCell ref="O8:P8"/>
    <mergeCell ref="L8:M8"/>
    <mergeCell ref="G23:I23"/>
    <mergeCell ref="G24:I24"/>
    <mergeCell ref="G25:I25"/>
    <mergeCell ref="G26:I26"/>
    <mergeCell ref="G27:I27"/>
    <mergeCell ref="G28:I28"/>
    <mergeCell ref="G17:I17"/>
    <mergeCell ref="G18:I18"/>
    <mergeCell ref="G19:I19"/>
    <mergeCell ref="G20:I20"/>
    <mergeCell ref="G21:I21"/>
    <mergeCell ref="G22:I22"/>
    <mergeCell ref="G16:I16"/>
    <mergeCell ref="D17:F17"/>
    <mergeCell ref="D18:F18"/>
    <mergeCell ref="D19:F19"/>
    <mergeCell ref="D20:F20"/>
    <mergeCell ref="G11:I11"/>
    <mergeCell ref="G12:I12"/>
    <mergeCell ref="G13:I13"/>
    <mergeCell ref="G14:I14"/>
    <mergeCell ref="G15:I15"/>
    <mergeCell ref="D13:F13"/>
    <mergeCell ref="D14:F14"/>
    <mergeCell ref="D15:F15"/>
    <mergeCell ref="D28:F28"/>
    <mergeCell ref="D29:F29"/>
    <mergeCell ref="D21:F21"/>
    <mergeCell ref="D22:F22"/>
    <mergeCell ref="D24:F24"/>
    <mergeCell ref="D25:F25"/>
    <mergeCell ref="D26:F26"/>
    <mergeCell ref="D27:F27"/>
    <mergeCell ref="D23:F23"/>
    <mergeCell ref="A29:C29"/>
    <mergeCell ref="A23:C23"/>
    <mergeCell ref="A24:C24"/>
    <mergeCell ref="A25:C25"/>
    <mergeCell ref="A26:C26"/>
    <mergeCell ref="A27:C27"/>
    <mergeCell ref="A28:C28"/>
    <mergeCell ref="A22:C22"/>
    <mergeCell ref="A11:C11"/>
    <mergeCell ref="A12:C12"/>
    <mergeCell ref="A13:C13"/>
    <mergeCell ref="A14:C14"/>
    <mergeCell ref="A15:C15"/>
    <mergeCell ref="A16:C16"/>
    <mergeCell ref="A17:C17"/>
    <mergeCell ref="A18:C18"/>
    <mergeCell ref="A19:C19"/>
    <mergeCell ref="A20:C20"/>
    <mergeCell ref="A21:C21"/>
    <mergeCell ref="D16:F16"/>
    <mergeCell ref="D11:F11"/>
    <mergeCell ref="D12:F12"/>
    <mergeCell ref="Q8:Q9"/>
    <mergeCell ref="A9:C9"/>
    <mergeCell ref="A10:C10"/>
    <mergeCell ref="D9:F9"/>
    <mergeCell ref="D10:F10"/>
    <mergeCell ref="G9:I9"/>
    <mergeCell ref="G10:I10"/>
  </mergeCells>
  <pageMargins left="0.25" right="0.25"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showGridLines="0" zoomScale="75" zoomScaleNormal="75" workbookViewId="0">
      <selection activeCell="A6" sqref="A6:J6"/>
    </sheetView>
  </sheetViews>
  <sheetFormatPr defaultRowHeight="15" x14ac:dyDescent="0.25"/>
  <cols>
    <col min="1" max="10" width="9.140625" customWidth="1"/>
    <col min="11" max="13" width="15.7109375" customWidth="1"/>
    <col min="14" max="14" width="26.42578125" bestFit="1" customWidth="1"/>
    <col min="15" max="17" width="15.7109375" customWidth="1"/>
  </cols>
  <sheetData>
    <row r="1" spans="1:17" x14ac:dyDescent="0.25">
      <c r="A1" s="31" t="s">
        <v>11</v>
      </c>
      <c r="B1" s="31"/>
      <c r="C1" s="31"/>
      <c r="D1" s="31"/>
      <c r="E1" s="31"/>
      <c r="F1" s="31"/>
      <c r="G1" s="31"/>
      <c r="H1" s="31"/>
      <c r="I1" s="31"/>
      <c r="J1" s="31"/>
      <c r="K1" s="31"/>
      <c r="L1" s="31"/>
      <c r="M1" s="31"/>
      <c r="N1" s="31"/>
      <c r="O1" s="54"/>
      <c r="P1" s="54"/>
      <c r="Q1" s="31" t="str">
        <f>'Step 1 - Personnel Costs'!Q1</f>
        <v>Fiscal Year: 2022</v>
      </c>
    </row>
    <row r="2" spans="1:17" s="33" customFormat="1" x14ac:dyDescent="0.25">
      <c r="A2" s="32"/>
      <c r="B2" s="32"/>
      <c r="C2" s="32"/>
      <c r="D2" s="32"/>
      <c r="E2" s="32"/>
      <c r="F2" s="32"/>
      <c r="G2" s="32"/>
      <c r="H2" s="32"/>
      <c r="I2" s="32"/>
      <c r="J2" s="32"/>
      <c r="K2" s="32"/>
      <c r="L2" s="32"/>
    </row>
    <row r="3" spans="1:17" s="33" customFormat="1" x14ac:dyDescent="0.25">
      <c r="A3" s="24"/>
      <c r="B3" s="11" t="s">
        <v>6</v>
      </c>
      <c r="C3" s="32"/>
      <c r="D3" s="32"/>
      <c r="E3" s="32"/>
      <c r="F3" s="32"/>
      <c r="G3" s="32"/>
      <c r="H3" s="32"/>
      <c r="I3" s="32"/>
      <c r="J3" s="32"/>
      <c r="K3" s="32"/>
      <c r="L3" s="32"/>
    </row>
    <row r="4" spans="1:17" s="33" customFormat="1" x14ac:dyDescent="0.25">
      <c r="A4" s="25"/>
      <c r="B4" s="11" t="s">
        <v>41</v>
      </c>
      <c r="C4" s="32"/>
      <c r="D4" s="32"/>
      <c r="E4" s="32"/>
      <c r="F4" s="32"/>
      <c r="G4" s="32"/>
      <c r="H4" s="32"/>
      <c r="I4" s="32"/>
      <c r="J4" s="32"/>
      <c r="K4" s="32"/>
      <c r="L4" s="32"/>
    </row>
    <row r="5" spans="1:17" s="33" customFormat="1" x14ac:dyDescent="0.25">
      <c r="A5" s="40"/>
      <c r="B5" s="11"/>
      <c r="C5" s="32"/>
      <c r="D5" s="32"/>
      <c r="E5" s="32"/>
      <c r="F5" s="32"/>
      <c r="G5" s="32"/>
      <c r="H5" s="32"/>
      <c r="I5" s="32"/>
      <c r="J5" s="32"/>
      <c r="K5" s="32"/>
      <c r="L5" s="32"/>
    </row>
    <row r="6" spans="1:17" s="33" customFormat="1" x14ac:dyDescent="0.25">
      <c r="A6" s="184" t="s">
        <v>77</v>
      </c>
      <c r="B6" s="184"/>
      <c r="C6" s="184"/>
      <c r="D6" s="185" t="str">
        <f>'Reviews &amp; Approvals'!G10</f>
        <v>Service Center XYZ</v>
      </c>
      <c r="E6" s="186"/>
      <c r="F6" s="186"/>
      <c r="G6" s="186"/>
      <c r="H6" s="186"/>
      <c r="I6" s="186"/>
      <c r="J6" s="187"/>
      <c r="K6" s="32"/>
      <c r="L6" s="32"/>
    </row>
    <row r="7" spans="1:17" s="33" customFormat="1" x14ac:dyDescent="0.25">
      <c r="A7" s="64"/>
      <c r="B7" s="64"/>
      <c r="C7" s="64"/>
      <c r="D7" s="64"/>
      <c r="E7" s="11"/>
      <c r="F7" s="11"/>
      <c r="G7" s="11"/>
      <c r="H7" s="11"/>
      <c r="I7" s="8"/>
      <c r="J7" s="8"/>
      <c r="K7" s="32"/>
      <c r="L7" s="67"/>
    </row>
    <row r="8" spans="1:17" x14ac:dyDescent="0.25">
      <c r="M8" s="113" t="s">
        <v>48</v>
      </c>
      <c r="N8" s="114"/>
      <c r="O8" s="115" t="s">
        <v>38</v>
      </c>
      <c r="P8" s="115"/>
      <c r="Q8" s="105" t="s">
        <v>33</v>
      </c>
    </row>
    <row r="9" spans="1:17" s="26" customFormat="1" ht="30" x14ac:dyDescent="0.25">
      <c r="A9" s="119" t="s">
        <v>12</v>
      </c>
      <c r="B9" s="120"/>
      <c r="C9" s="120"/>
      <c r="D9" s="121"/>
      <c r="E9" s="124" t="s">
        <v>13</v>
      </c>
      <c r="F9" s="125"/>
      <c r="G9" s="119" t="s">
        <v>18</v>
      </c>
      <c r="H9" s="120"/>
      <c r="I9" s="120"/>
      <c r="J9" s="121"/>
      <c r="K9" s="28" t="s">
        <v>45</v>
      </c>
      <c r="L9" s="27" t="s">
        <v>46</v>
      </c>
      <c r="M9" s="19" t="s">
        <v>42</v>
      </c>
      <c r="N9" s="19" t="s">
        <v>14</v>
      </c>
      <c r="O9" s="22" t="s">
        <v>39</v>
      </c>
      <c r="P9" s="22" t="s">
        <v>35</v>
      </c>
      <c r="Q9" s="106"/>
    </row>
    <row r="10" spans="1:17" x14ac:dyDescent="0.25">
      <c r="A10" s="116"/>
      <c r="B10" s="117"/>
      <c r="C10" s="117"/>
      <c r="D10" s="118"/>
      <c r="E10" s="122"/>
      <c r="F10" s="123"/>
      <c r="G10" s="110"/>
      <c r="H10" s="111"/>
      <c r="I10" s="111"/>
      <c r="J10" s="112"/>
      <c r="K10" s="37"/>
      <c r="L10" s="37"/>
      <c r="M10" s="37"/>
      <c r="N10" s="20"/>
      <c r="O10" s="21">
        <f>K10-L10-M10</f>
        <v>0</v>
      </c>
      <c r="P10" s="21">
        <f>K10-L10-M10</f>
        <v>0</v>
      </c>
      <c r="Q10" s="21">
        <f>K10</f>
        <v>0</v>
      </c>
    </row>
    <row r="11" spans="1:17" x14ac:dyDescent="0.25">
      <c r="A11" s="116"/>
      <c r="B11" s="117"/>
      <c r="C11" s="117"/>
      <c r="D11" s="118"/>
      <c r="E11" s="122"/>
      <c r="F11" s="123"/>
      <c r="G11" s="110"/>
      <c r="H11" s="111"/>
      <c r="I11" s="111"/>
      <c r="J11" s="112"/>
      <c r="K11" s="37"/>
      <c r="L11" s="37"/>
      <c r="M11" s="37"/>
      <c r="N11" s="20"/>
      <c r="O11" s="21">
        <f t="shared" ref="O11:O29" si="0">K11-L11-M11</f>
        <v>0</v>
      </c>
      <c r="P11" s="21">
        <f t="shared" ref="P11:P29" si="1">K11-L11-M11</f>
        <v>0</v>
      </c>
      <c r="Q11" s="21">
        <f t="shared" ref="Q11:Q29" si="2">K11</f>
        <v>0</v>
      </c>
    </row>
    <row r="12" spans="1:17" x14ac:dyDescent="0.25">
      <c r="A12" s="116"/>
      <c r="B12" s="117"/>
      <c r="C12" s="117"/>
      <c r="D12" s="118"/>
      <c r="E12" s="122"/>
      <c r="F12" s="123"/>
      <c r="G12" s="110"/>
      <c r="H12" s="111"/>
      <c r="I12" s="111"/>
      <c r="J12" s="112"/>
      <c r="K12" s="37"/>
      <c r="L12" s="37"/>
      <c r="M12" s="37"/>
      <c r="N12" s="20"/>
      <c r="O12" s="21">
        <f t="shared" si="0"/>
        <v>0</v>
      </c>
      <c r="P12" s="21">
        <f t="shared" si="1"/>
        <v>0</v>
      </c>
      <c r="Q12" s="21">
        <f t="shared" si="2"/>
        <v>0</v>
      </c>
    </row>
    <row r="13" spans="1:17" x14ac:dyDescent="0.25">
      <c r="A13" s="116"/>
      <c r="B13" s="117"/>
      <c r="C13" s="117"/>
      <c r="D13" s="118"/>
      <c r="E13" s="122"/>
      <c r="F13" s="123"/>
      <c r="G13" s="110"/>
      <c r="H13" s="111"/>
      <c r="I13" s="111"/>
      <c r="J13" s="112"/>
      <c r="K13" s="37"/>
      <c r="L13" s="37"/>
      <c r="M13" s="37"/>
      <c r="N13" s="20"/>
      <c r="O13" s="21">
        <f t="shared" si="0"/>
        <v>0</v>
      </c>
      <c r="P13" s="21">
        <f t="shared" si="1"/>
        <v>0</v>
      </c>
      <c r="Q13" s="21">
        <f t="shared" si="2"/>
        <v>0</v>
      </c>
    </row>
    <row r="14" spans="1:17" x14ac:dyDescent="0.25">
      <c r="A14" s="116"/>
      <c r="B14" s="117"/>
      <c r="C14" s="117"/>
      <c r="D14" s="118"/>
      <c r="E14" s="122"/>
      <c r="F14" s="123"/>
      <c r="G14" s="110"/>
      <c r="H14" s="111"/>
      <c r="I14" s="111"/>
      <c r="J14" s="112"/>
      <c r="K14" s="37"/>
      <c r="L14" s="37"/>
      <c r="M14" s="37"/>
      <c r="N14" s="20"/>
      <c r="O14" s="21">
        <f t="shared" si="0"/>
        <v>0</v>
      </c>
      <c r="P14" s="21">
        <f t="shared" si="1"/>
        <v>0</v>
      </c>
      <c r="Q14" s="21">
        <f t="shared" si="2"/>
        <v>0</v>
      </c>
    </row>
    <row r="15" spans="1:17" x14ac:dyDescent="0.25">
      <c r="A15" s="116"/>
      <c r="B15" s="117"/>
      <c r="C15" s="117"/>
      <c r="D15" s="118"/>
      <c r="E15" s="122"/>
      <c r="F15" s="123"/>
      <c r="G15" s="110"/>
      <c r="H15" s="111"/>
      <c r="I15" s="111"/>
      <c r="J15" s="112"/>
      <c r="K15" s="37"/>
      <c r="L15" s="37"/>
      <c r="M15" s="37"/>
      <c r="N15" s="20"/>
      <c r="O15" s="21">
        <f t="shared" si="0"/>
        <v>0</v>
      </c>
      <c r="P15" s="21">
        <f t="shared" si="1"/>
        <v>0</v>
      </c>
      <c r="Q15" s="21">
        <f t="shared" si="2"/>
        <v>0</v>
      </c>
    </row>
    <row r="16" spans="1:17" x14ac:dyDescent="0.25">
      <c r="A16" s="116"/>
      <c r="B16" s="117"/>
      <c r="C16" s="117"/>
      <c r="D16" s="118"/>
      <c r="E16" s="122"/>
      <c r="F16" s="123"/>
      <c r="G16" s="110"/>
      <c r="H16" s="111"/>
      <c r="I16" s="111"/>
      <c r="J16" s="112"/>
      <c r="K16" s="37"/>
      <c r="L16" s="37"/>
      <c r="M16" s="37"/>
      <c r="N16" s="20"/>
      <c r="O16" s="21">
        <f t="shared" si="0"/>
        <v>0</v>
      </c>
      <c r="P16" s="21">
        <f t="shared" si="1"/>
        <v>0</v>
      </c>
      <c r="Q16" s="21">
        <f t="shared" si="2"/>
        <v>0</v>
      </c>
    </row>
    <row r="17" spans="1:17" x14ac:dyDescent="0.25">
      <c r="A17" s="116"/>
      <c r="B17" s="117"/>
      <c r="C17" s="117"/>
      <c r="D17" s="118"/>
      <c r="E17" s="122"/>
      <c r="F17" s="123"/>
      <c r="G17" s="110"/>
      <c r="H17" s="111"/>
      <c r="I17" s="111"/>
      <c r="J17" s="112"/>
      <c r="K17" s="37"/>
      <c r="L17" s="37"/>
      <c r="M17" s="37"/>
      <c r="N17" s="20"/>
      <c r="O17" s="21">
        <f t="shared" si="0"/>
        <v>0</v>
      </c>
      <c r="P17" s="21">
        <f t="shared" si="1"/>
        <v>0</v>
      </c>
      <c r="Q17" s="21">
        <f t="shared" si="2"/>
        <v>0</v>
      </c>
    </row>
    <row r="18" spans="1:17" x14ac:dyDescent="0.25">
      <c r="A18" s="116"/>
      <c r="B18" s="117"/>
      <c r="C18" s="117"/>
      <c r="D18" s="118"/>
      <c r="E18" s="122"/>
      <c r="F18" s="123"/>
      <c r="G18" s="110"/>
      <c r="H18" s="111"/>
      <c r="I18" s="111"/>
      <c r="J18" s="112"/>
      <c r="K18" s="37"/>
      <c r="L18" s="37"/>
      <c r="M18" s="37"/>
      <c r="N18" s="20"/>
      <c r="O18" s="21">
        <f t="shared" si="0"/>
        <v>0</v>
      </c>
      <c r="P18" s="21">
        <f t="shared" si="1"/>
        <v>0</v>
      </c>
      <c r="Q18" s="21">
        <f t="shared" si="2"/>
        <v>0</v>
      </c>
    </row>
    <row r="19" spans="1:17" x14ac:dyDescent="0.25">
      <c r="A19" s="116"/>
      <c r="B19" s="117"/>
      <c r="C19" s="117"/>
      <c r="D19" s="118"/>
      <c r="E19" s="122"/>
      <c r="F19" s="123"/>
      <c r="G19" s="110"/>
      <c r="H19" s="111"/>
      <c r="I19" s="111"/>
      <c r="J19" s="112"/>
      <c r="K19" s="37"/>
      <c r="L19" s="37"/>
      <c r="M19" s="37"/>
      <c r="N19" s="20"/>
      <c r="O19" s="21">
        <f t="shared" si="0"/>
        <v>0</v>
      </c>
      <c r="P19" s="21">
        <f t="shared" si="1"/>
        <v>0</v>
      </c>
      <c r="Q19" s="21">
        <f t="shared" si="2"/>
        <v>0</v>
      </c>
    </row>
    <row r="20" spans="1:17" x14ac:dyDescent="0.25">
      <c r="A20" s="116"/>
      <c r="B20" s="117"/>
      <c r="C20" s="117"/>
      <c r="D20" s="118"/>
      <c r="E20" s="122"/>
      <c r="F20" s="123"/>
      <c r="G20" s="110"/>
      <c r="H20" s="111"/>
      <c r="I20" s="111"/>
      <c r="J20" s="112"/>
      <c r="K20" s="37"/>
      <c r="L20" s="37"/>
      <c r="M20" s="37"/>
      <c r="N20" s="20"/>
      <c r="O20" s="21">
        <f t="shared" si="0"/>
        <v>0</v>
      </c>
      <c r="P20" s="21">
        <f t="shared" si="1"/>
        <v>0</v>
      </c>
      <c r="Q20" s="21">
        <f t="shared" si="2"/>
        <v>0</v>
      </c>
    </row>
    <row r="21" spans="1:17" x14ac:dyDescent="0.25">
      <c r="A21" s="116"/>
      <c r="B21" s="117"/>
      <c r="C21" s="117"/>
      <c r="D21" s="118"/>
      <c r="E21" s="122"/>
      <c r="F21" s="123"/>
      <c r="G21" s="110"/>
      <c r="H21" s="111"/>
      <c r="I21" s="111"/>
      <c r="J21" s="112"/>
      <c r="K21" s="37"/>
      <c r="L21" s="37"/>
      <c r="M21" s="37"/>
      <c r="N21" s="20"/>
      <c r="O21" s="21">
        <f t="shared" si="0"/>
        <v>0</v>
      </c>
      <c r="P21" s="21">
        <f t="shared" si="1"/>
        <v>0</v>
      </c>
      <c r="Q21" s="21">
        <f t="shared" si="2"/>
        <v>0</v>
      </c>
    </row>
    <row r="22" spans="1:17" x14ac:dyDescent="0.25">
      <c r="A22" s="116"/>
      <c r="B22" s="117"/>
      <c r="C22" s="117"/>
      <c r="D22" s="118"/>
      <c r="E22" s="122"/>
      <c r="F22" s="123"/>
      <c r="G22" s="110"/>
      <c r="H22" s="111"/>
      <c r="I22" s="111"/>
      <c r="J22" s="112"/>
      <c r="K22" s="37"/>
      <c r="L22" s="37"/>
      <c r="M22" s="37"/>
      <c r="N22" s="20"/>
      <c r="O22" s="21">
        <f t="shared" si="0"/>
        <v>0</v>
      </c>
      <c r="P22" s="21">
        <f t="shared" si="1"/>
        <v>0</v>
      </c>
      <c r="Q22" s="21">
        <f t="shared" si="2"/>
        <v>0</v>
      </c>
    </row>
    <row r="23" spans="1:17" x14ac:dyDescent="0.25">
      <c r="A23" s="116"/>
      <c r="B23" s="117"/>
      <c r="C23" s="117"/>
      <c r="D23" s="118"/>
      <c r="E23" s="122"/>
      <c r="F23" s="123"/>
      <c r="G23" s="110"/>
      <c r="H23" s="111"/>
      <c r="I23" s="111"/>
      <c r="J23" s="112"/>
      <c r="K23" s="37"/>
      <c r="L23" s="37"/>
      <c r="M23" s="37"/>
      <c r="N23" s="20"/>
      <c r="O23" s="21">
        <f t="shared" si="0"/>
        <v>0</v>
      </c>
      <c r="P23" s="21">
        <f t="shared" si="1"/>
        <v>0</v>
      </c>
      <c r="Q23" s="21">
        <f t="shared" si="2"/>
        <v>0</v>
      </c>
    </row>
    <row r="24" spans="1:17" x14ac:dyDescent="0.25">
      <c r="A24" s="116"/>
      <c r="B24" s="117"/>
      <c r="C24" s="117"/>
      <c r="D24" s="118"/>
      <c r="E24" s="122"/>
      <c r="F24" s="123"/>
      <c r="G24" s="110"/>
      <c r="H24" s="111"/>
      <c r="I24" s="111"/>
      <c r="J24" s="112"/>
      <c r="K24" s="37"/>
      <c r="L24" s="37"/>
      <c r="M24" s="37"/>
      <c r="N24" s="20"/>
      <c r="O24" s="21">
        <f t="shared" si="0"/>
        <v>0</v>
      </c>
      <c r="P24" s="21">
        <f t="shared" si="1"/>
        <v>0</v>
      </c>
      <c r="Q24" s="21">
        <f t="shared" si="2"/>
        <v>0</v>
      </c>
    </row>
    <row r="25" spans="1:17" x14ac:dyDescent="0.25">
      <c r="A25" s="116"/>
      <c r="B25" s="117"/>
      <c r="C25" s="117"/>
      <c r="D25" s="118"/>
      <c r="E25" s="122"/>
      <c r="F25" s="123"/>
      <c r="G25" s="110"/>
      <c r="H25" s="111"/>
      <c r="I25" s="111"/>
      <c r="J25" s="112"/>
      <c r="K25" s="37"/>
      <c r="L25" s="37"/>
      <c r="M25" s="37"/>
      <c r="N25" s="20"/>
      <c r="O25" s="21">
        <f t="shared" si="0"/>
        <v>0</v>
      </c>
      <c r="P25" s="21">
        <f t="shared" si="1"/>
        <v>0</v>
      </c>
      <c r="Q25" s="21">
        <f t="shared" si="2"/>
        <v>0</v>
      </c>
    </row>
    <row r="26" spans="1:17" x14ac:dyDescent="0.25">
      <c r="A26" s="116"/>
      <c r="B26" s="117"/>
      <c r="C26" s="117"/>
      <c r="D26" s="118"/>
      <c r="E26" s="122"/>
      <c r="F26" s="123"/>
      <c r="G26" s="110"/>
      <c r="H26" s="111"/>
      <c r="I26" s="111"/>
      <c r="J26" s="112"/>
      <c r="K26" s="37"/>
      <c r="L26" s="37"/>
      <c r="M26" s="37"/>
      <c r="N26" s="20"/>
      <c r="O26" s="21">
        <f t="shared" si="0"/>
        <v>0</v>
      </c>
      <c r="P26" s="21">
        <f t="shared" si="1"/>
        <v>0</v>
      </c>
      <c r="Q26" s="21">
        <f t="shared" si="2"/>
        <v>0</v>
      </c>
    </row>
    <row r="27" spans="1:17" x14ac:dyDescent="0.25">
      <c r="A27" s="116"/>
      <c r="B27" s="117"/>
      <c r="C27" s="117"/>
      <c r="D27" s="118"/>
      <c r="E27" s="122"/>
      <c r="F27" s="123"/>
      <c r="G27" s="110"/>
      <c r="H27" s="111"/>
      <c r="I27" s="111"/>
      <c r="J27" s="112"/>
      <c r="K27" s="37"/>
      <c r="L27" s="37"/>
      <c r="M27" s="37"/>
      <c r="N27" s="20"/>
      <c r="O27" s="21">
        <f t="shared" si="0"/>
        <v>0</v>
      </c>
      <c r="P27" s="21">
        <f t="shared" si="1"/>
        <v>0</v>
      </c>
      <c r="Q27" s="21">
        <f t="shared" si="2"/>
        <v>0</v>
      </c>
    </row>
    <row r="28" spans="1:17" x14ac:dyDescent="0.25">
      <c r="A28" s="116"/>
      <c r="B28" s="117"/>
      <c r="C28" s="117"/>
      <c r="D28" s="118"/>
      <c r="E28" s="122"/>
      <c r="F28" s="123"/>
      <c r="G28" s="110"/>
      <c r="H28" s="111"/>
      <c r="I28" s="111"/>
      <c r="J28" s="112"/>
      <c r="K28" s="37"/>
      <c r="L28" s="37"/>
      <c r="M28" s="37"/>
      <c r="N28" s="20"/>
      <c r="O28" s="21">
        <f t="shared" si="0"/>
        <v>0</v>
      </c>
      <c r="P28" s="21">
        <f t="shared" si="1"/>
        <v>0</v>
      </c>
      <c r="Q28" s="21">
        <f t="shared" si="2"/>
        <v>0</v>
      </c>
    </row>
    <row r="29" spans="1:17" x14ac:dyDescent="0.25">
      <c r="A29" s="116"/>
      <c r="B29" s="117"/>
      <c r="C29" s="117"/>
      <c r="D29" s="118"/>
      <c r="E29" s="122"/>
      <c r="F29" s="123"/>
      <c r="G29" s="110"/>
      <c r="H29" s="111"/>
      <c r="I29" s="111"/>
      <c r="J29" s="112"/>
      <c r="K29" s="37"/>
      <c r="L29" s="37"/>
      <c r="M29" s="37"/>
      <c r="N29" s="20"/>
      <c r="O29" s="21">
        <f t="shared" si="0"/>
        <v>0</v>
      </c>
      <c r="P29" s="21">
        <f t="shared" si="1"/>
        <v>0</v>
      </c>
      <c r="Q29" s="21">
        <f t="shared" si="2"/>
        <v>0</v>
      </c>
    </row>
    <row r="30" spans="1:17" x14ac:dyDescent="0.25">
      <c r="L30" s="48"/>
      <c r="M30" s="48"/>
      <c r="N30" s="49"/>
      <c r="O30" s="44">
        <f>SUM(O10:O29)</f>
        <v>0</v>
      </c>
      <c r="P30" s="44">
        <f>SUM(P10:P29)</f>
        <v>0</v>
      </c>
      <c r="Q30" s="44">
        <f>SUM(Q10:Q29)</f>
        <v>0</v>
      </c>
    </row>
  </sheetData>
  <mergeCells count="68">
    <mergeCell ref="G26:J26"/>
    <mergeCell ref="G27:J27"/>
    <mergeCell ref="G28:J28"/>
    <mergeCell ref="G29:J29"/>
    <mergeCell ref="G14:J14"/>
    <mergeCell ref="G15:J15"/>
    <mergeCell ref="G16:J16"/>
    <mergeCell ref="G17:J17"/>
    <mergeCell ref="G18:J18"/>
    <mergeCell ref="G19:J19"/>
    <mergeCell ref="G25:J25"/>
    <mergeCell ref="D6:J6"/>
    <mergeCell ref="M8:N8"/>
    <mergeCell ref="G9:J9"/>
    <mergeCell ref="G10:J10"/>
    <mergeCell ref="G11:J11"/>
    <mergeCell ref="E10:F10"/>
    <mergeCell ref="E11:F11"/>
    <mergeCell ref="G12:J12"/>
    <mergeCell ref="G13:J13"/>
    <mergeCell ref="G22:J22"/>
    <mergeCell ref="G23:J23"/>
    <mergeCell ref="G24:J24"/>
    <mergeCell ref="G20:J20"/>
    <mergeCell ref="G21:J21"/>
    <mergeCell ref="E27:F27"/>
    <mergeCell ref="E28:F28"/>
    <mergeCell ref="E29:F29"/>
    <mergeCell ref="E21:F21"/>
    <mergeCell ref="E22:F22"/>
    <mergeCell ref="E23:F23"/>
    <mergeCell ref="E24:F24"/>
    <mergeCell ref="E25:F25"/>
    <mergeCell ref="E26:F26"/>
    <mergeCell ref="E12:F12"/>
    <mergeCell ref="E13:F13"/>
    <mergeCell ref="E14:F14"/>
    <mergeCell ref="A25:D25"/>
    <mergeCell ref="E15:F15"/>
    <mergeCell ref="E16:F16"/>
    <mergeCell ref="E17:F17"/>
    <mergeCell ref="E18:F18"/>
    <mergeCell ref="E19:F19"/>
    <mergeCell ref="A6:C6"/>
    <mergeCell ref="A27:D27"/>
    <mergeCell ref="A28:D28"/>
    <mergeCell ref="A29:D29"/>
    <mergeCell ref="A18:D18"/>
    <mergeCell ref="A19:D19"/>
    <mergeCell ref="A20:D20"/>
    <mergeCell ref="A21:D21"/>
    <mergeCell ref="A26:D26"/>
    <mergeCell ref="O8:P8"/>
    <mergeCell ref="Q8:Q9"/>
    <mergeCell ref="A24:D24"/>
    <mergeCell ref="A14:D14"/>
    <mergeCell ref="A15:D15"/>
    <mergeCell ref="A16:D16"/>
    <mergeCell ref="A17:D17"/>
    <mergeCell ref="A22:D22"/>
    <mergeCell ref="A23:D23"/>
    <mergeCell ref="A9:D9"/>
    <mergeCell ref="A10:D10"/>
    <mergeCell ref="A11:D11"/>
    <mergeCell ref="A12:D12"/>
    <mergeCell ref="A13:D13"/>
    <mergeCell ref="E20:F20"/>
    <mergeCell ref="E9:F9"/>
  </mergeCells>
  <pageMargins left="0.25" right="0.25" top="0.75" bottom="0.75" header="0.3" footer="0.3"/>
  <pageSetup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showGridLines="0" zoomScale="75" zoomScaleNormal="75" workbookViewId="0">
      <selection activeCell="A6" sqref="A6:J6"/>
    </sheetView>
  </sheetViews>
  <sheetFormatPr defaultRowHeight="15" x14ac:dyDescent="0.25"/>
  <cols>
    <col min="1" max="11" width="9.140625" style="5" customWidth="1"/>
    <col min="12" max="12" width="10.7109375" style="5" bestFit="1" customWidth="1"/>
    <col min="13" max="13" width="10.7109375" style="5" customWidth="1"/>
    <col min="14" max="14" width="12.28515625" style="5" customWidth="1"/>
    <col min="15" max="15" width="15.42578125" style="5" bestFit="1" customWidth="1"/>
    <col min="16" max="16" width="15.5703125" style="5" customWidth="1"/>
    <col min="17" max="17" width="26.85546875" style="5" customWidth="1"/>
    <col min="18" max="18" width="10.7109375" style="5" customWidth="1"/>
    <col min="19" max="21" width="14.7109375" style="5" customWidth="1"/>
    <col min="22" max="22" width="16" style="5" customWidth="1"/>
    <col min="23" max="16384" width="9.140625" style="5"/>
  </cols>
  <sheetData>
    <row r="1" spans="1:22" x14ac:dyDescent="0.25">
      <c r="A1" s="31" t="s">
        <v>19</v>
      </c>
      <c r="B1" s="31"/>
      <c r="C1" s="31"/>
      <c r="D1" s="31"/>
      <c r="E1" s="31"/>
      <c r="F1" s="31"/>
      <c r="G1" s="31"/>
      <c r="H1" s="31"/>
      <c r="I1" s="31"/>
      <c r="J1" s="31"/>
      <c r="K1" s="31"/>
      <c r="L1" s="31"/>
      <c r="M1" s="31"/>
      <c r="N1" s="31"/>
      <c r="O1" s="31"/>
      <c r="P1" s="31"/>
      <c r="Q1" s="31"/>
      <c r="R1" s="65"/>
      <c r="S1" s="65"/>
      <c r="T1" s="65"/>
      <c r="U1" s="65"/>
      <c r="V1" s="31" t="str">
        <f>'Step 1 - Personnel Costs'!Q1</f>
        <v>Fiscal Year: 2022</v>
      </c>
    </row>
    <row r="2" spans="1:22" x14ac:dyDescent="0.25">
      <c r="P2" s="16"/>
      <c r="Q2" s="62"/>
    </row>
    <row r="3" spans="1:22" x14ac:dyDescent="0.25">
      <c r="A3" s="24"/>
      <c r="B3" s="11" t="s">
        <v>6</v>
      </c>
      <c r="P3" s="39"/>
      <c r="Q3" s="62"/>
    </row>
    <row r="4" spans="1:22" x14ac:dyDescent="0.25">
      <c r="A4" s="25"/>
      <c r="B4" s="11" t="s">
        <v>7</v>
      </c>
      <c r="P4" s="39"/>
      <c r="Q4" s="62"/>
    </row>
    <row r="5" spans="1:22" x14ac:dyDescent="0.25">
      <c r="P5" s="39"/>
      <c r="Q5" s="62"/>
    </row>
    <row r="6" spans="1:22" x14ac:dyDescent="0.25">
      <c r="A6" s="184" t="s">
        <v>77</v>
      </c>
      <c r="B6" s="184"/>
      <c r="C6" s="184"/>
      <c r="D6" s="185" t="str">
        <f>'Reviews &amp; Approvals'!G10</f>
        <v>Service Center XYZ</v>
      </c>
      <c r="E6" s="186"/>
      <c r="F6" s="186"/>
      <c r="G6" s="186"/>
      <c r="H6" s="186"/>
      <c r="I6" s="186"/>
      <c r="J6" s="187"/>
      <c r="P6" s="102"/>
      <c r="Q6" s="102"/>
    </row>
    <row r="7" spans="1:22" x14ac:dyDescent="0.25">
      <c r="A7" s="68"/>
      <c r="B7" s="68"/>
      <c r="C7" s="68"/>
      <c r="D7" s="9"/>
      <c r="E7" s="9"/>
      <c r="F7" s="9"/>
      <c r="G7" s="9"/>
      <c r="H7" s="9"/>
      <c r="I7" s="9"/>
      <c r="J7" s="9"/>
      <c r="K7" s="9"/>
      <c r="L7" s="9"/>
      <c r="M7" s="9"/>
      <c r="N7" s="9"/>
      <c r="O7" s="9"/>
      <c r="P7" s="9"/>
      <c r="Q7" s="9"/>
      <c r="R7" s="9"/>
      <c r="S7" s="57"/>
      <c r="T7" s="57"/>
      <c r="U7" s="57"/>
    </row>
    <row r="8" spans="1:22" ht="15" customHeight="1" x14ac:dyDescent="0.25">
      <c r="O8" s="69"/>
      <c r="P8" s="115" t="s">
        <v>48</v>
      </c>
      <c r="Q8" s="115"/>
      <c r="S8" s="70"/>
      <c r="T8" s="115" t="s">
        <v>38</v>
      </c>
      <c r="U8" s="115"/>
      <c r="V8" s="105" t="s">
        <v>33</v>
      </c>
    </row>
    <row r="9" spans="1:22" s="18" customFormat="1" ht="45" x14ac:dyDescent="0.25">
      <c r="A9" s="107" t="s">
        <v>16</v>
      </c>
      <c r="B9" s="108"/>
      <c r="C9" s="108"/>
      <c r="D9" s="108"/>
      <c r="E9" s="108"/>
      <c r="F9" s="109"/>
      <c r="G9" s="107" t="s">
        <v>17</v>
      </c>
      <c r="H9" s="109"/>
      <c r="I9" s="107" t="s">
        <v>18</v>
      </c>
      <c r="J9" s="108"/>
      <c r="K9" s="109"/>
      <c r="L9" s="19" t="s">
        <v>20</v>
      </c>
      <c r="M9" s="19" t="s">
        <v>37</v>
      </c>
      <c r="N9" s="19" t="s">
        <v>43</v>
      </c>
      <c r="O9" s="19" t="s">
        <v>46</v>
      </c>
      <c r="P9" s="19" t="s">
        <v>44</v>
      </c>
      <c r="Q9" s="19" t="s">
        <v>14</v>
      </c>
      <c r="R9" s="19" t="s">
        <v>21</v>
      </c>
      <c r="S9" s="19" t="s">
        <v>49</v>
      </c>
      <c r="T9" s="22" t="s">
        <v>39</v>
      </c>
      <c r="U9" s="22" t="s">
        <v>35</v>
      </c>
      <c r="V9" s="106"/>
    </row>
    <row r="10" spans="1:22" x14ac:dyDescent="0.25">
      <c r="A10" s="110"/>
      <c r="B10" s="111"/>
      <c r="C10" s="111"/>
      <c r="D10" s="111"/>
      <c r="E10" s="111"/>
      <c r="F10" s="112"/>
      <c r="G10" s="110"/>
      <c r="H10" s="112"/>
      <c r="I10" s="20"/>
      <c r="J10" s="20"/>
      <c r="K10" s="20"/>
      <c r="L10" s="34"/>
      <c r="M10" s="20"/>
      <c r="N10" s="61"/>
      <c r="O10" s="61"/>
      <c r="P10" s="37"/>
      <c r="Q10" s="20"/>
      <c r="R10" s="36"/>
      <c r="S10" s="71" t="str">
        <f t="shared" ref="S10:S29" si="0">IF(L10="","",(13-(CHOOSE(MONTH(L10),5,6,7,8,9,10,11,12,1,2,3,4))))</f>
        <v/>
      </c>
      <c r="T10" s="35" t="str">
        <f>IF(N10="","",(((N10-O10-P10)/M10)*R10)*S10)</f>
        <v/>
      </c>
      <c r="U10" s="35" t="str">
        <f>IF(N10="","",((((N10-O10-P10)/M10)*R10)*S10))</f>
        <v/>
      </c>
      <c r="V10" s="126" t="s">
        <v>50</v>
      </c>
    </row>
    <row r="11" spans="1:22" x14ac:dyDescent="0.25">
      <c r="A11" s="110"/>
      <c r="B11" s="111"/>
      <c r="C11" s="111"/>
      <c r="D11" s="111"/>
      <c r="E11" s="111"/>
      <c r="F11" s="112"/>
      <c r="G11" s="110"/>
      <c r="H11" s="112"/>
      <c r="I11" s="20"/>
      <c r="J11" s="20"/>
      <c r="K11" s="20"/>
      <c r="L11" s="34"/>
      <c r="M11" s="20"/>
      <c r="N11" s="61"/>
      <c r="O11" s="61"/>
      <c r="P11" s="37"/>
      <c r="Q11" s="20"/>
      <c r="R11" s="36"/>
      <c r="S11" s="71" t="str">
        <f t="shared" si="0"/>
        <v/>
      </c>
      <c r="T11" s="35" t="str">
        <f>IF(N11="","",(((N11-O11-P11)/M11)*R11)*S11)</f>
        <v/>
      </c>
      <c r="U11" s="35" t="str">
        <f>IF(N11="","",((((N11-O11-P11)/M11)*R11)*S11))</f>
        <v/>
      </c>
      <c r="V11" s="127"/>
    </row>
    <row r="12" spans="1:22" x14ac:dyDescent="0.25">
      <c r="A12" s="110"/>
      <c r="B12" s="111"/>
      <c r="C12" s="111"/>
      <c r="D12" s="111"/>
      <c r="E12" s="111"/>
      <c r="F12" s="112"/>
      <c r="G12" s="110"/>
      <c r="H12" s="112"/>
      <c r="I12" s="20"/>
      <c r="J12" s="20"/>
      <c r="K12" s="20"/>
      <c r="L12" s="34"/>
      <c r="M12" s="20"/>
      <c r="N12" s="61"/>
      <c r="O12" s="61"/>
      <c r="P12" s="37"/>
      <c r="Q12" s="20"/>
      <c r="R12" s="36"/>
      <c r="S12" s="71" t="str">
        <f t="shared" si="0"/>
        <v/>
      </c>
      <c r="T12" s="35" t="str">
        <f t="shared" ref="T12:T29" si="1">IF(N12="","",(((N12-O12-P12)/M12)*R12)*S12)</f>
        <v/>
      </c>
      <c r="U12" s="35" t="str">
        <f t="shared" ref="U12:U29" si="2">IF(N12="","",((((N12-O12-P12)/M12)*R12)*S12))</f>
        <v/>
      </c>
      <c r="V12" s="127"/>
    </row>
    <row r="13" spans="1:22" x14ac:dyDescent="0.25">
      <c r="A13" s="110"/>
      <c r="B13" s="111"/>
      <c r="C13" s="111"/>
      <c r="D13" s="111"/>
      <c r="E13" s="111"/>
      <c r="F13" s="112"/>
      <c r="G13" s="110"/>
      <c r="H13" s="112"/>
      <c r="I13" s="20"/>
      <c r="J13" s="20"/>
      <c r="K13" s="20"/>
      <c r="L13" s="34"/>
      <c r="M13" s="20"/>
      <c r="N13" s="61"/>
      <c r="O13" s="61"/>
      <c r="P13" s="37"/>
      <c r="Q13" s="20"/>
      <c r="R13" s="36"/>
      <c r="S13" s="71" t="str">
        <f t="shared" si="0"/>
        <v/>
      </c>
      <c r="T13" s="35" t="str">
        <f t="shared" si="1"/>
        <v/>
      </c>
      <c r="U13" s="35" t="str">
        <f t="shared" si="2"/>
        <v/>
      </c>
      <c r="V13" s="127"/>
    </row>
    <row r="14" spans="1:22" x14ac:dyDescent="0.25">
      <c r="A14" s="110"/>
      <c r="B14" s="111"/>
      <c r="C14" s="111"/>
      <c r="D14" s="111"/>
      <c r="E14" s="111"/>
      <c r="F14" s="112"/>
      <c r="G14" s="110"/>
      <c r="H14" s="112"/>
      <c r="I14" s="20"/>
      <c r="J14" s="20"/>
      <c r="K14" s="20"/>
      <c r="L14" s="34"/>
      <c r="M14" s="20"/>
      <c r="N14" s="61"/>
      <c r="O14" s="61"/>
      <c r="P14" s="37"/>
      <c r="Q14" s="20"/>
      <c r="R14" s="36"/>
      <c r="S14" s="71" t="str">
        <f t="shared" si="0"/>
        <v/>
      </c>
      <c r="T14" s="35" t="str">
        <f t="shared" si="1"/>
        <v/>
      </c>
      <c r="U14" s="35" t="str">
        <f t="shared" si="2"/>
        <v/>
      </c>
      <c r="V14" s="127"/>
    </row>
    <row r="15" spans="1:22" x14ac:dyDescent="0.25">
      <c r="A15" s="110"/>
      <c r="B15" s="111"/>
      <c r="C15" s="111"/>
      <c r="D15" s="111"/>
      <c r="E15" s="111"/>
      <c r="F15" s="112"/>
      <c r="G15" s="110"/>
      <c r="H15" s="112"/>
      <c r="I15" s="20"/>
      <c r="J15" s="20"/>
      <c r="K15" s="20"/>
      <c r="L15" s="34"/>
      <c r="M15" s="20"/>
      <c r="N15" s="61"/>
      <c r="O15" s="61"/>
      <c r="P15" s="37"/>
      <c r="Q15" s="20"/>
      <c r="R15" s="36"/>
      <c r="S15" s="71" t="str">
        <f t="shared" si="0"/>
        <v/>
      </c>
      <c r="T15" s="35" t="str">
        <f t="shared" si="1"/>
        <v/>
      </c>
      <c r="U15" s="35" t="str">
        <f t="shared" si="2"/>
        <v/>
      </c>
      <c r="V15" s="127"/>
    </row>
    <row r="16" spans="1:22" x14ac:dyDescent="0.25">
      <c r="A16" s="110"/>
      <c r="B16" s="111"/>
      <c r="C16" s="111"/>
      <c r="D16" s="111"/>
      <c r="E16" s="111"/>
      <c r="F16" s="112"/>
      <c r="G16" s="110"/>
      <c r="H16" s="112"/>
      <c r="I16" s="20"/>
      <c r="J16" s="20"/>
      <c r="K16" s="20"/>
      <c r="L16" s="34"/>
      <c r="M16" s="20"/>
      <c r="N16" s="61"/>
      <c r="O16" s="61"/>
      <c r="P16" s="37"/>
      <c r="Q16" s="20"/>
      <c r="R16" s="36"/>
      <c r="S16" s="71" t="str">
        <f t="shared" si="0"/>
        <v/>
      </c>
      <c r="T16" s="35" t="str">
        <f t="shared" si="1"/>
        <v/>
      </c>
      <c r="U16" s="35" t="str">
        <f t="shared" si="2"/>
        <v/>
      </c>
      <c r="V16" s="127"/>
    </row>
    <row r="17" spans="1:22" x14ac:dyDescent="0.25">
      <c r="A17" s="110"/>
      <c r="B17" s="111"/>
      <c r="C17" s="111"/>
      <c r="D17" s="111"/>
      <c r="E17" s="111"/>
      <c r="F17" s="112"/>
      <c r="G17" s="110"/>
      <c r="H17" s="112"/>
      <c r="I17" s="20"/>
      <c r="J17" s="20"/>
      <c r="K17" s="20"/>
      <c r="L17" s="34"/>
      <c r="M17" s="20"/>
      <c r="N17" s="61"/>
      <c r="O17" s="61"/>
      <c r="P17" s="37"/>
      <c r="Q17" s="20"/>
      <c r="R17" s="36"/>
      <c r="S17" s="71" t="str">
        <f t="shared" si="0"/>
        <v/>
      </c>
      <c r="T17" s="35" t="str">
        <f t="shared" si="1"/>
        <v/>
      </c>
      <c r="U17" s="35" t="str">
        <f t="shared" si="2"/>
        <v/>
      </c>
      <c r="V17" s="127"/>
    </row>
    <row r="18" spans="1:22" x14ac:dyDescent="0.25">
      <c r="A18" s="110"/>
      <c r="B18" s="111"/>
      <c r="C18" s="111"/>
      <c r="D18" s="111"/>
      <c r="E18" s="111"/>
      <c r="F18" s="112"/>
      <c r="G18" s="110"/>
      <c r="H18" s="112"/>
      <c r="I18" s="20"/>
      <c r="J18" s="20"/>
      <c r="K18" s="20"/>
      <c r="L18" s="34"/>
      <c r="M18" s="20"/>
      <c r="N18" s="61"/>
      <c r="O18" s="61"/>
      <c r="P18" s="37"/>
      <c r="Q18" s="20"/>
      <c r="R18" s="36"/>
      <c r="S18" s="71" t="str">
        <f t="shared" si="0"/>
        <v/>
      </c>
      <c r="T18" s="35" t="str">
        <f t="shared" si="1"/>
        <v/>
      </c>
      <c r="U18" s="35" t="str">
        <f t="shared" si="2"/>
        <v/>
      </c>
      <c r="V18" s="127"/>
    </row>
    <row r="19" spans="1:22" x14ac:dyDescent="0.25">
      <c r="A19" s="110"/>
      <c r="B19" s="111"/>
      <c r="C19" s="111"/>
      <c r="D19" s="111"/>
      <c r="E19" s="111"/>
      <c r="F19" s="112"/>
      <c r="G19" s="110"/>
      <c r="H19" s="112"/>
      <c r="I19" s="20"/>
      <c r="J19" s="20"/>
      <c r="K19" s="20"/>
      <c r="L19" s="34"/>
      <c r="M19" s="20"/>
      <c r="N19" s="61"/>
      <c r="O19" s="61"/>
      <c r="P19" s="37"/>
      <c r="Q19" s="20"/>
      <c r="R19" s="36"/>
      <c r="S19" s="71" t="str">
        <f t="shared" si="0"/>
        <v/>
      </c>
      <c r="T19" s="35" t="str">
        <f t="shared" si="1"/>
        <v/>
      </c>
      <c r="U19" s="35" t="str">
        <f t="shared" si="2"/>
        <v/>
      </c>
      <c r="V19" s="127"/>
    </row>
    <row r="20" spans="1:22" x14ac:dyDescent="0.25">
      <c r="A20" s="110"/>
      <c r="B20" s="111"/>
      <c r="C20" s="111"/>
      <c r="D20" s="111"/>
      <c r="E20" s="111"/>
      <c r="F20" s="112"/>
      <c r="G20" s="110"/>
      <c r="H20" s="112"/>
      <c r="I20" s="20"/>
      <c r="J20" s="20"/>
      <c r="K20" s="20"/>
      <c r="L20" s="34"/>
      <c r="M20" s="20"/>
      <c r="N20" s="61"/>
      <c r="O20" s="61"/>
      <c r="P20" s="37"/>
      <c r="Q20" s="20"/>
      <c r="R20" s="36"/>
      <c r="S20" s="71" t="str">
        <f t="shared" si="0"/>
        <v/>
      </c>
      <c r="T20" s="35" t="str">
        <f t="shared" si="1"/>
        <v/>
      </c>
      <c r="U20" s="35" t="str">
        <f t="shared" si="2"/>
        <v/>
      </c>
      <c r="V20" s="127"/>
    </row>
    <row r="21" spans="1:22" x14ac:dyDescent="0.25">
      <c r="A21" s="110"/>
      <c r="B21" s="111"/>
      <c r="C21" s="111"/>
      <c r="D21" s="111"/>
      <c r="E21" s="111"/>
      <c r="F21" s="112"/>
      <c r="G21" s="110"/>
      <c r="H21" s="112"/>
      <c r="I21" s="20"/>
      <c r="J21" s="20"/>
      <c r="K21" s="20"/>
      <c r="L21" s="34"/>
      <c r="M21" s="20"/>
      <c r="N21" s="61"/>
      <c r="O21" s="61"/>
      <c r="P21" s="37"/>
      <c r="Q21" s="20"/>
      <c r="R21" s="36"/>
      <c r="S21" s="71" t="str">
        <f t="shared" si="0"/>
        <v/>
      </c>
      <c r="T21" s="35" t="str">
        <f t="shared" si="1"/>
        <v/>
      </c>
      <c r="U21" s="35" t="str">
        <f t="shared" si="2"/>
        <v/>
      </c>
      <c r="V21" s="127"/>
    </row>
    <row r="22" spans="1:22" x14ac:dyDescent="0.25">
      <c r="A22" s="110"/>
      <c r="B22" s="111"/>
      <c r="C22" s="111"/>
      <c r="D22" s="111"/>
      <c r="E22" s="111"/>
      <c r="F22" s="112"/>
      <c r="G22" s="110"/>
      <c r="H22" s="112"/>
      <c r="I22" s="20"/>
      <c r="J22" s="20"/>
      <c r="K22" s="20"/>
      <c r="L22" s="34"/>
      <c r="M22" s="20"/>
      <c r="N22" s="61"/>
      <c r="O22" s="61"/>
      <c r="P22" s="37"/>
      <c r="Q22" s="20"/>
      <c r="R22" s="36"/>
      <c r="S22" s="71" t="str">
        <f t="shared" si="0"/>
        <v/>
      </c>
      <c r="T22" s="35" t="str">
        <f t="shared" si="1"/>
        <v/>
      </c>
      <c r="U22" s="35" t="str">
        <f t="shared" si="2"/>
        <v/>
      </c>
      <c r="V22" s="127"/>
    </row>
    <row r="23" spans="1:22" x14ac:dyDescent="0.25">
      <c r="A23" s="110"/>
      <c r="B23" s="111"/>
      <c r="C23" s="111"/>
      <c r="D23" s="111"/>
      <c r="E23" s="111"/>
      <c r="F23" s="112"/>
      <c r="G23" s="110"/>
      <c r="H23" s="112"/>
      <c r="I23" s="20"/>
      <c r="J23" s="20"/>
      <c r="K23" s="20"/>
      <c r="L23" s="34"/>
      <c r="M23" s="20"/>
      <c r="N23" s="61"/>
      <c r="O23" s="61"/>
      <c r="P23" s="37"/>
      <c r="Q23" s="20"/>
      <c r="R23" s="36"/>
      <c r="S23" s="71" t="str">
        <f t="shared" si="0"/>
        <v/>
      </c>
      <c r="T23" s="35" t="str">
        <f t="shared" si="1"/>
        <v/>
      </c>
      <c r="U23" s="35" t="str">
        <f t="shared" si="2"/>
        <v/>
      </c>
      <c r="V23" s="127"/>
    </row>
    <row r="24" spans="1:22" x14ac:dyDescent="0.25">
      <c r="A24" s="110"/>
      <c r="B24" s="111"/>
      <c r="C24" s="111"/>
      <c r="D24" s="111"/>
      <c r="E24" s="111"/>
      <c r="F24" s="112"/>
      <c r="G24" s="110"/>
      <c r="H24" s="112"/>
      <c r="I24" s="20"/>
      <c r="J24" s="20"/>
      <c r="K24" s="20"/>
      <c r="L24" s="34"/>
      <c r="M24" s="20"/>
      <c r="N24" s="61"/>
      <c r="O24" s="61"/>
      <c r="P24" s="37"/>
      <c r="Q24" s="20"/>
      <c r="R24" s="36"/>
      <c r="S24" s="71" t="str">
        <f t="shared" si="0"/>
        <v/>
      </c>
      <c r="T24" s="35" t="str">
        <f t="shared" si="1"/>
        <v/>
      </c>
      <c r="U24" s="35" t="str">
        <f t="shared" si="2"/>
        <v/>
      </c>
      <c r="V24" s="127"/>
    </row>
    <row r="25" spans="1:22" x14ac:dyDescent="0.25">
      <c r="A25" s="110"/>
      <c r="B25" s="111"/>
      <c r="C25" s="111"/>
      <c r="D25" s="111"/>
      <c r="E25" s="111"/>
      <c r="F25" s="112"/>
      <c r="G25" s="110"/>
      <c r="H25" s="112"/>
      <c r="I25" s="20"/>
      <c r="J25" s="20"/>
      <c r="K25" s="20"/>
      <c r="L25" s="34"/>
      <c r="M25" s="20"/>
      <c r="N25" s="61"/>
      <c r="O25" s="61"/>
      <c r="P25" s="37"/>
      <c r="Q25" s="20"/>
      <c r="R25" s="36"/>
      <c r="S25" s="71" t="str">
        <f t="shared" si="0"/>
        <v/>
      </c>
      <c r="T25" s="35" t="str">
        <f t="shared" si="1"/>
        <v/>
      </c>
      <c r="U25" s="35" t="str">
        <f t="shared" si="2"/>
        <v/>
      </c>
      <c r="V25" s="127"/>
    </row>
    <row r="26" spans="1:22" x14ac:dyDescent="0.25">
      <c r="A26" s="110"/>
      <c r="B26" s="111"/>
      <c r="C26" s="111"/>
      <c r="D26" s="111"/>
      <c r="E26" s="111"/>
      <c r="F26" s="112"/>
      <c r="G26" s="110"/>
      <c r="H26" s="112"/>
      <c r="I26" s="20"/>
      <c r="J26" s="20"/>
      <c r="K26" s="20"/>
      <c r="L26" s="34"/>
      <c r="M26" s="20"/>
      <c r="N26" s="61"/>
      <c r="O26" s="61"/>
      <c r="P26" s="37"/>
      <c r="Q26" s="20"/>
      <c r="R26" s="36"/>
      <c r="S26" s="71" t="str">
        <f t="shared" si="0"/>
        <v/>
      </c>
      <c r="T26" s="35" t="str">
        <f t="shared" si="1"/>
        <v/>
      </c>
      <c r="U26" s="35" t="str">
        <f t="shared" si="2"/>
        <v/>
      </c>
      <c r="V26" s="127"/>
    </row>
    <row r="27" spans="1:22" x14ac:dyDescent="0.25">
      <c r="A27" s="110"/>
      <c r="B27" s="111"/>
      <c r="C27" s="111"/>
      <c r="D27" s="111"/>
      <c r="E27" s="111"/>
      <c r="F27" s="112"/>
      <c r="G27" s="110"/>
      <c r="H27" s="112"/>
      <c r="I27" s="20"/>
      <c r="J27" s="20"/>
      <c r="K27" s="20"/>
      <c r="L27" s="34"/>
      <c r="M27" s="20"/>
      <c r="N27" s="61"/>
      <c r="O27" s="61"/>
      <c r="P27" s="37"/>
      <c r="Q27" s="20"/>
      <c r="R27" s="36"/>
      <c r="S27" s="71" t="str">
        <f t="shared" si="0"/>
        <v/>
      </c>
      <c r="T27" s="35" t="str">
        <f t="shared" si="1"/>
        <v/>
      </c>
      <c r="U27" s="35" t="str">
        <f t="shared" si="2"/>
        <v/>
      </c>
      <c r="V27" s="127"/>
    </row>
    <row r="28" spans="1:22" x14ac:dyDescent="0.25">
      <c r="A28" s="110"/>
      <c r="B28" s="111"/>
      <c r="C28" s="111"/>
      <c r="D28" s="111"/>
      <c r="E28" s="111"/>
      <c r="F28" s="112"/>
      <c r="G28" s="110"/>
      <c r="H28" s="112"/>
      <c r="I28" s="20"/>
      <c r="J28" s="20"/>
      <c r="K28" s="20"/>
      <c r="L28" s="34"/>
      <c r="M28" s="20"/>
      <c r="N28" s="61"/>
      <c r="O28" s="61"/>
      <c r="P28" s="37"/>
      <c r="Q28" s="20"/>
      <c r="R28" s="36"/>
      <c r="S28" s="71" t="str">
        <f t="shared" si="0"/>
        <v/>
      </c>
      <c r="T28" s="35" t="str">
        <f t="shared" si="1"/>
        <v/>
      </c>
      <c r="U28" s="35" t="str">
        <f t="shared" si="2"/>
        <v/>
      </c>
      <c r="V28" s="127"/>
    </row>
    <row r="29" spans="1:22" x14ac:dyDescent="0.25">
      <c r="A29" s="110"/>
      <c r="B29" s="111"/>
      <c r="C29" s="111"/>
      <c r="D29" s="111"/>
      <c r="E29" s="111"/>
      <c r="F29" s="112"/>
      <c r="G29" s="110"/>
      <c r="H29" s="112"/>
      <c r="I29" s="20"/>
      <c r="J29" s="20"/>
      <c r="K29" s="20"/>
      <c r="L29" s="34"/>
      <c r="M29" s="20"/>
      <c r="N29" s="61"/>
      <c r="O29" s="61"/>
      <c r="P29" s="37"/>
      <c r="Q29" s="20"/>
      <c r="R29" s="36"/>
      <c r="S29" s="71" t="str">
        <f t="shared" si="0"/>
        <v/>
      </c>
      <c r="T29" s="35" t="str">
        <f t="shared" si="1"/>
        <v/>
      </c>
      <c r="U29" s="35" t="str">
        <f t="shared" si="2"/>
        <v/>
      </c>
      <c r="V29" s="127"/>
    </row>
    <row r="30" spans="1:22" x14ac:dyDescent="0.25">
      <c r="T30" s="45">
        <f>SUM(T10:T29)</f>
        <v>0</v>
      </c>
      <c r="U30" s="45">
        <f>SUM(U10:U29)</f>
        <v>0</v>
      </c>
      <c r="V30" s="127"/>
    </row>
    <row r="31" spans="1:22" x14ac:dyDescent="0.25">
      <c r="A31" s="32"/>
      <c r="B31" s="63"/>
    </row>
  </sheetData>
  <mergeCells count="49">
    <mergeCell ref="A24:F24"/>
    <mergeCell ref="A6:C6"/>
    <mergeCell ref="D6:J6"/>
    <mergeCell ref="A25:F25"/>
    <mergeCell ref="G9:H9"/>
    <mergeCell ref="G10:H10"/>
    <mergeCell ref="A28:F28"/>
    <mergeCell ref="A21:F21"/>
    <mergeCell ref="A22:F22"/>
    <mergeCell ref="G23:H23"/>
    <mergeCell ref="G24:H24"/>
    <mergeCell ref="G25:H25"/>
    <mergeCell ref="G26:H26"/>
    <mergeCell ref="G27:H27"/>
    <mergeCell ref="A20:F20"/>
    <mergeCell ref="A26:F26"/>
    <mergeCell ref="A27:F27"/>
    <mergeCell ref="G11:H11"/>
    <mergeCell ref="G12:H12"/>
    <mergeCell ref="G18:H18"/>
    <mergeCell ref="A18:F18"/>
    <mergeCell ref="A19:F19"/>
    <mergeCell ref="A29:F29"/>
    <mergeCell ref="I9:K9"/>
    <mergeCell ref="G28:H28"/>
    <mergeCell ref="G29:H29"/>
    <mergeCell ref="A9:F9"/>
    <mergeCell ref="A10:F10"/>
    <mergeCell ref="A11:F11"/>
    <mergeCell ref="A12:F12"/>
    <mergeCell ref="A13:F13"/>
    <mergeCell ref="A14:F14"/>
    <mergeCell ref="A15:F15"/>
    <mergeCell ref="A16:F16"/>
    <mergeCell ref="A17:F17"/>
    <mergeCell ref="V8:V9"/>
    <mergeCell ref="P8:Q8"/>
    <mergeCell ref="V10:V30"/>
    <mergeCell ref="T8:U8"/>
    <mergeCell ref="G20:H20"/>
    <mergeCell ref="G21:H21"/>
    <mergeCell ref="G22:H22"/>
    <mergeCell ref="A23:F23"/>
    <mergeCell ref="G15:H15"/>
    <mergeCell ref="G16:H16"/>
    <mergeCell ref="G17:H17"/>
    <mergeCell ref="G13:H13"/>
    <mergeCell ref="G14:H14"/>
    <mergeCell ref="G19:H19"/>
  </mergeCells>
  <pageMargins left="0.25" right="0.25" top="0.75" bottom="0.75" header="0.3" footer="0.3"/>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zoomScale="75" zoomScaleNormal="75" workbookViewId="0">
      <selection activeCell="N34" sqref="N34"/>
    </sheetView>
  </sheetViews>
  <sheetFormatPr defaultRowHeight="15" x14ac:dyDescent="0.25"/>
  <cols>
    <col min="1" max="5" width="9.140625" customWidth="1"/>
    <col min="6" max="9" width="19.140625" customWidth="1"/>
    <col min="10" max="11" width="11.5703125" bestFit="1" customWidth="1"/>
  </cols>
  <sheetData>
    <row r="1" spans="1:9" x14ac:dyDescent="0.25">
      <c r="A1" s="31" t="s">
        <v>53</v>
      </c>
      <c r="B1" s="31"/>
      <c r="C1" s="31"/>
      <c r="D1" s="31"/>
      <c r="E1" s="31"/>
      <c r="F1" s="54"/>
      <c r="G1" s="54"/>
      <c r="H1" s="31"/>
      <c r="I1" s="55" t="str">
        <f>'Step 1 - Personnel Costs'!Q1</f>
        <v>Fiscal Year: 2022</v>
      </c>
    </row>
    <row r="3" spans="1:9" x14ac:dyDescent="0.25">
      <c r="A3" s="24"/>
      <c r="B3" s="11" t="s">
        <v>6</v>
      </c>
      <c r="F3" s="11"/>
    </row>
    <row r="4" spans="1:9" x14ac:dyDescent="0.25">
      <c r="A4" s="25"/>
      <c r="B4" s="11" t="s">
        <v>7</v>
      </c>
    </row>
    <row r="5" spans="1:9" s="33" customFormat="1" x14ac:dyDescent="0.25">
      <c r="A5" s="40"/>
      <c r="B5" s="40"/>
      <c r="C5" s="40"/>
      <c r="D5" s="40"/>
      <c r="E5" s="40"/>
      <c r="F5" s="11"/>
    </row>
    <row r="6" spans="1:9" s="33" customFormat="1" x14ac:dyDescent="0.25">
      <c r="A6" s="184" t="s">
        <v>77</v>
      </c>
      <c r="B6" s="184"/>
      <c r="C6" s="184"/>
      <c r="D6" s="188" t="str">
        <f>'Reviews &amp; Approvals'!G10</f>
        <v>Service Center XYZ</v>
      </c>
      <c r="E6" s="189"/>
      <c r="F6" s="189"/>
      <c r="G6" s="189"/>
      <c r="H6" s="189"/>
      <c r="I6" s="190"/>
    </row>
    <row r="7" spans="1:9" x14ac:dyDescent="0.25">
      <c r="A7" s="58"/>
      <c r="B7" s="58"/>
      <c r="C7" s="58"/>
      <c r="D7" s="58"/>
      <c r="E7" s="11"/>
      <c r="F7" s="11"/>
      <c r="G7" s="11"/>
      <c r="H7" s="11"/>
      <c r="I7" s="11"/>
    </row>
    <row r="8" spans="1:9" x14ac:dyDescent="0.25">
      <c r="A8" s="58" t="s">
        <v>51</v>
      </c>
      <c r="B8" s="58"/>
      <c r="C8" s="58"/>
      <c r="D8" s="58"/>
      <c r="E8" s="58"/>
      <c r="F8" s="52"/>
      <c r="G8" s="52"/>
      <c r="H8" s="52"/>
      <c r="I8" s="52"/>
    </row>
    <row r="9" spans="1:9" x14ac:dyDescent="0.25">
      <c r="A9" s="87"/>
      <c r="B9" s="88"/>
      <c r="C9" s="88"/>
      <c r="D9" s="88"/>
      <c r="E9" s="88"/>
      <c r="F9" s="130" t="s">
        <v>38</v>
      </c>
      <c r="G9" s="131"/>
      <c r="H9" s="130" t="s">
        <v>33</v>
      </c>
      <c r="I9" s="132"/>
    </row>
    <row r="10" spans="1:9" ht="30" x14ac:dyDescent="0.25">
      <c r="A10" s="133" t="s">
        <v>22</v>
      </c>
      <c r="B10" s="134"/>
      <c r="C10" s="134"/>
      <c r="D10" s="134"/>
      <c r="E10" s="135"/>
      <c r="F10" s="59" t="s">
        <v>34</v>
      </c>
      <c r="G10" s="59" t="s">
        <v>35</v>
      </c>
      <c r="H10" s="60" t="s">
        <v>36</v>
      </c>
      <c r="I10" s="89" t="s">
        <v>24</v>
      </c>
    </row>
    <row r="11" spans="1:9" x14ac:dyDescent="0.25">
      <c r="A11" s="136" t="s">
        <v>27</v>
      </c>
      <c r="B11" s="137"/>
      <c r="C11" s="137"/>
      <c r="D11" s="137"/>
      <c r="E11" s="138"/>
      <c r="F11" s="41">
        <f>'Step 1 - Personnel Costs'!O30</f>
        <v>0</v>
      </c>
      <c r="G11" s="41">
        <f>'Step 1 - Personnel Costs'!P10</f>
        <v>0</v>
      </c>
      <c r="H11" s="41">
        <f>'Step 1 - Personnel Costs'!Q30</f>
        <v>0</v>
      </c>
      <c r="I11" s="84">
        <f>'Step 1 - Personnel Costs'!Q30</f>
        <v>0</v>
      </c>
    </row>
    <row r="12" spans="1:9" x14ac:dyDescent="0.25">
      <c r="A12" s="136" t="s">
        <v>28</v>
      </c>
      <c r="B12" s="137"/>
      <c r="C12" s="137"/>
      <c r="D12" s="137"/>
      <c r="E12" s="138"/>
      <c r="F12" s="41">
        <f>'Step 2 - M&amp;O Costs'!O30</f>
        <v>0</v>
      </c>
      <c r="G12" s="41">
        <f>'Step 2 - M&amp;O Costs'!P30</f>
        <v>0</v>
      </c>
      <c r="H12" s="41">
        <f>'Step 2 - M&amp;O Costs'!Q30</f>
        <v>0</v>
      </c>
      <c r="I12" s="84">
        <f>'Step 2 - M&amp;O Costs'!Q30</f>
        <v>0</v>
      </c>
    </row>
    <row r="13" spans="1:9" ht="17.25" x14ac:dyDescent="0.25">
      <c r="A13" s="136" t="s">
        <v>55</v>
      </c>
      <c r="B13" s="137"/>
      <c r="C13" s="137"/>
      <c r="D13" s="137"/>
      <c r="E13" s="138"/>
      <c r="F13" s="41">
        <f>'Step 3 - Depreciation Costs'!T30</f>
        <v>0</v>
      </c>
      <c r="G13" s="41">
        <f>'Step 3 - Depreciation Costs'!U30</f>
        <v>0</v>
      </c>
      <c r="H13" s="79"/>
      <c r="I13" s="90"/>
    </row>
    <row r="14" spans="1:9" x14ac:dyDescent="0.25">
      <c r="A14" s="136" t="s">
        <v>0</v>
      </c>
      <c r="B14" s="137"/>
      <c r="C14" s="137"/>
      <c r="D14" s="137"/>
      <c r="E14" s="138"/>
      <c r="F14" s="46">
        <f>SUM(F11:F13)</f>
        <v>0</v>
      </c>
      <c r="G14" s="46">
        <f>SUM(G11:G13)</f>
        <v>0</v>
      </c>
      <c r="H14" s="46">
        <f>SUM(H11:H13)</f>
        <v>0</v>
      </c>
      <c r="I14" s="91">
        <f>SUM(I11:I13)</f>
        <v>0</v>
      </c>
    </row>
    <row r="15" spans="1:9" x14ac:dyDescent="0.25">
      <c r="A15" s="92"/>
      <c r="B15" s="43"/>
      <c r="C15" s="43"/>
      <c r="D15" s="43"/>
      <c r="E15" s="43"/>
      <c r="F15" s="43"/>
      <c r="G15" s="43"/>
      <c r="H15" s="43"/>
      <c r="I15" s="93"/>
    </row>
    <row r="16" spans="1:9" x14ac:dyDescent="0.25">
      <c r="A16" s="139" t="s">
        <v>23</v>
      </c>
      <c r="B16" s="140"/>
      <c r="C16" s="140"/>
      <c r="D16" s="140"/>
      <c r="E16" s="140"/>
      <c r="F16" s="43"/>
      <c r="G16" s="43"/>
      <c r="H16" s="43"/>
      <c r="I16" s="93"/>
    </row>
    <row r="17" spans="1:11" x14ac:dyDescent="0.25">
      <c r="A17" s="149"/>
      <c r="B17" s="150"/>
      <c r="C17" s="150"/>
      <c r="D17" s="150"/>
      <c r="E17" s="150"/>
      <c r="F17" s="29"/>
      <c r="G17" s="29"/>
      <c r="H17" s="29"/>
      <c r="I17" s="94"/>
    </row>
    <row r="18" spans="1:11" x14ac:dyDescent="0.25">
      <c r="A18" s="149"/>
      <c r="B18" s="150"/>
      <c r="C18" s="150"/>
      <c r="D18" s="150"/>
      <c r="E18" s="150"/>
      <c r="F18" s="29"/>
      <c r="G18" s="29"/>
      <c r="H18" s="29"/>
      <c r="I18" s="94"/>
    </row>
    <row r="19" spans="1:11" x14ac:dyDescent="0.25">
      <c r="A19" s="149"/>
      <c r="B19" s="150"/>
      <c r="C19" s="150"/>
      <c r="D19" s="150"/>
      <c r="E19" s="150"/>
      <c r="F19" s="29"/>
      <c r="G19" s="29"/>
      <c r="H19" s="29"/>
      <c r="I19" s="94"/>
    </row>
    <row r="20" spans="1:11" x14ac:dyDescent="0.25">
      <c r="A20" s="92"/>
      <c r="B20" s="43"/>
      <c r="C20" s="43"/>
      <c r="D20" s="43"/>
      <c r="E20" s="43"/>
      <c r="F20" s="51"/>
      <c r="G20" s="51"/>
      <c r="H20" s="51"/>
      <c r="I20" s="95"/>
    </row>
    <row r="21" spans="1:11" ht="17.25" x14ac:dyDescent="0.25">
      <c r="A21" s="141" t="s">
        <v>58</v>
      </c>
      <c r="B21" s="142"/>
      <c r="C21" s="142"/>
      <c r="D21" s="142"/>
      <c r="E21" s="143"/>
      <c r="F21" s="128"/>
      <c r="G21" s="128"/>
      <c r="H21" s="128"/>
      <c r="I21" s="129"/>
    </row>
    <row r="22" spans="1:11" x14ac:dyDescent="0.25">
      <c r="A22" s="92"/>
      <c r="B22" s="43"/>
      <c r="C22" s="43"/>
      <c r="D22" s="43"/>
      <c r="E22" s="43"/>
      <c r="F22" s="51"/>
      <c r="G22" s="51"/>
      <c r="H22" s="51"/>
      <c r="I22" s="95"/>
    </row>
    <row r="23" spans="1:11" x14ac:dyDescent="0.25">
      <c r="A23" s="141" t="s">
        <v>25</v>
      </c>
      <c r="B23" s="142"/>
      <c r="C23" s="142"/>
      <c r="D23" s="142"/>
      <c r="E23" s="143"/>
      <c r="F23" s="35">
        <v>0</v>
      </c>
      <c r="G23" s="35">
        <v>0</v>
      </c>
      <c r="H23" s="42">
        <v>0.55000000000000004</v>
      </c>
      <c r="I23" s="96">
        <v>0.55000000000000004</v>
      </c>
    </row>
    <row r="24" spans="1:11" x14ac:dyDescent="0.25">
      <c r="A24" s="92"/>
      <c r="B24" s="43"/>
      <c r="C24" s="43"/>
      <c r="D24" s="43"/>
      <c r="E24" s="43"/>
      <c r="F24" s="43"/>
      <c r="G24" s="43"/>
      <c r="H24" s="43"/>
      <c r="I24" s="93"/>
      <c r="J24" s="72"/>
      <c r="K24" s="72"/>
    </row>
    <row r="25" spans="1:11" x14ac:dyDescent="0.25">
      <c r="A25" s="144" t="s">
        <v>26</v>
      </c>
      <c r="B25" s="145"/>
      <c r="C25" s="145"/>
      <c r="D25" s="145"/>
      <c r="E25" s="145"/>
      <c r="F25" s="97" t="str">
        <f>IF(F17+G17=0,"",F14/(F17+G17))</f>
        <v/>
      </c>
      <c r="G25" s="97" t="str">
        <f>IF(F17+G17=0,"",G14/(F17+G17))</f>
        <v/>
      </c>
      <c r="H25" s="97" t="str">
        <f>IF(H17+I17=0,"",(H14/(H17+I17))*(1+H23))</f>
        <v/>
      </c>
      <c r="I25" s="98" t="str">
        <f>IF(H17+I17=0,"",(I14/(H17+I17))*(1+I23))</f>
        <v/>
      </c>
      <c r="K25" s="43"/>
    </row>
    <row r="27" spans="1:11" ht="17.25" x14ac:dyDescent="0.25">
      <c r="A27" s="75" t="s">
        <v>59</v>
      </c>
      <c r="B27" s="50"/>
      <c r="C27" s="50"/>
      <c r="D27" s="50"/>
      <c r="E27" s="50"/>
    </row>
    <row r="28" spans="1:11" x14ac:dyDescent="0.25">
      <c r="A28" s="156"/>
      <c r="B28" s="157"/>
      <c r="C28" s="157"/>
      <c r="D28" s="157"/>
      <c r="E28" s="157"/>
      <c r="F28" s="73"/>
      <c r="G28" s="73"/>
      <c r="H28" s="73"/>
      <c r="I28" s="74"/>
    </row>
    <row r="29" spans="1:11" x14ac:dyDescent="0.25">
      <c r="A29" s="154"/>
      <c r="B29" s="155"/>
      <c r="C29" s="155"/>
      <c r="D29" s="155"/>
      <c r="E29" s="155"/>
      <c r="F29" s="47"/>
      <c r="G29" s="47"/>
      <c r="H29" s="47"/>
      <c r="I29" s="76"/>
    </row>
    <row r="30" spans="1:11" x14ac:dyDescent="0.25">
      <c r="A30" s="158"/>
      <c r="B30" s="159"/>
      <c r="C30" s="159"/>
      <c r="D30" s="159"/>
      <c r="E30" s="159"/>
      <c r="F30" s="77"/>
      <c r="G30" s="77"/>
      <c r="H30" s="77"/>
      <c r="I30" s="78"/>
    </row>
    <row r="32" spans="1:11" x14ac:dyDescent="0.25">
      <c r="A32" s="4" t="s">
        <v>52</v>
      </c>
    </row>
    <row r="33" spans="1:9" x14ac:dyDescent="0.25">
      <c r="A33" s="80" t="s">
        <v>29</v>
      </c>
      <c r="B33" s="81"/>
      <c r="C33" s="81"/>
      <c r="D33" s="81"/>
      <c r="E33" s="82"/>
      <c r="F33" s="83">
        <f>(F17*F28)+(G17*G28)+(H17*H28)+(I17*I28)</f>
        <v>0</v>
      </c>
    </row>
    <row r="34" spans="1:9" x14ac:dyDescent="0.25">
      <c r="A34" s="151" t="s">
        <v>30</v>
      </c>
      <c r="B34" s="152"/>
      <c r="C34" s="152"/>
      <c r="D34" s="152"/>
      <c r="E34" s="153"/>
      <c r="F34" s="84">
        <f>G14</f>
        <v>0</v>
      </c>
    </row>
    <row r="35" spans="1:9" x14ac:dyDescent="0.25">
      <c r="A35" s="151" t="s">
        <v>60</v>
      </c>
      <c r="B35" s="152"/>
      <c r="C35" s="152"/>
      <c r="D35" s="152"/>
      <c r="E35" s="153"/>
      <c r="F35" s="85">
        <f>(F34/12)*2</f>
        <v>0</v>
      </c>
    </row>
    <row r="36" spans="1:9" x14ac:dyDescent="0.25">
      <c r="A36" s="146" t="s">
        <v>54</v>
      </c>
      <c r="B36" s="147"/>
      <c r="C36" s="147"/>
      <c r="D36" s="147"/>
      <c r="E36" s="148"/>
      <c r="F36" s="86">
        <f>F33-F34-F35</f>
        <v>0</v>
      </c>
    </row>
    <row r="38" spans="1:9" x14ac:dyDescent="0.25">
      <c r="A38" s="4" t="s">
        <v>31</v>
      </c>
    </row>
    <row r="39" spans="1:9" x14ac:dyDescent="0.25">
      <c r="A39" t="s">
        <v>56</v>
      </c>
    </row>
    <row r="40" spans="1:9" x14ac:dyDescent="0.25">
      <c r="A40" t="s">
        <v>57</v>
      </c>
    </row>
    <row r="41" spans="1:9" ht="15" customHeight="1" x14ac:dyDescent="0.25">
      <c r="A41" s="101" t="s">
        <v>61</v>
      </c>
      <c r="B41" s="99"/>
      <c r="C41" s="99"/>
      <c r="D41" s="99"/>
      <c r="E41" s="99"/>
      <c r="F41" s="99"/>
      <c r="G41" s="99"/>
      <c r="H41" s="99"/>
      <c r="I41" s="99"/>
    </row>
    <row r="42" spans="1:9" x14ac:dyDescent="0.25">
      <c r="A42" s="101" t="s">
        <v>62</v>
      </c>
      <c r="B42" s="100"/>
      <c r="C42" s="100"/>
      <c r="D42" s="100"/>
      <c r="E42" s="100"/>
      <c r="F42" s="100"/>
      <c r="G42" s="100"/>
      <c r="H42" s="100"/>
      <c r="I42" s="100"/>
    </row>
  </sheetData>
  <mergeCells count="22">
    <mergeCell ref="A23:E23"/>
    <mergeCell ref="A25:E25"/>
    <mergeCell ref="A36:E36"/>
    <mergeCell ref="A17:E17"/>
    <mergeCell ref="A19:E19"/>
    <mergeCell ref="A18:E18"/>
    <mergeCell ref="A35:E35"/>
    <mergeCell ref="A29:E29"/>
    <mergeCell ref="A34:E34"/>
    <mergeCell ref="A28:E28"/>
    <mergeCell ref="A30:E30"/>
    <mergeCell ref="A6:C6"/>
    <mergeCell ref="F21:I21"/>
    <mergeCell ref="F9:G9"/>
    <mergeCell ref="H9:I9"/>
    <mergeCell ref="A10:E10"/>
    <mergeCell ref="A11:E11"/>
    <mergeCell ref="A12:E12"/>
    <mergeCell ref="A13:E13"/>
    <mergeCell ref="A14:E14"/>
    <mergeCell ref="A16:E16"/>
    <mergeCell ref="A21:E21"/>
  </mergeCells>
  <pageMargins left="0.25" right="0.25" top="0.75" bottom="0.75" header="0.3" footer="0.3"/>
  <pageSetup scale="8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Reviews &amp; Approvals</vt:lpstr>
      <vt:lpstr>Step 1 - Personnel Costs</vt:lpstr>
      <vt:lpstr>Step 2 - M&amp;O Costs</vt:lpstr>
      <vt:lpstr>Step 3 - Depreciation Costs</vt:lpstr>
      <vt:lpstr>Step 4 - Rate Calculation</vt:lpstr>
      <vt:lpstr>'Reviews &amp; Approvals'!Print_Area</vt:lpstr>
      <vt:lpstr>'Step 2 - M&amp;O Costs'!Print_Area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Bonilla, Hector M</dc:creator>
  <cp:lastModifiedBy>Bonilla, Hector M</cp:lastModifiedBy>
  <cp:lastPrinted>2021-10-19T19:53:08Z</cp:lastPrinted>
  <dcterms:created xsi:type="dcterms:W3CDTF">2021-10-02T04:13:29Z</dcterms:created>
  <dcterms:modified xsi:type="dcterms:W3CDTF">2022-01-04T20:31:08Z</dcterms:modified>
</cp:coreProperties>
</file>